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TRC-NAS\trc1\東京馬術大会\72回2026\エントリー関連\"/>
    </mc:Choice>
  </mc:AlternateContent>
  <xr:revisionPtr revIDLastSave="0" documentId="13_ncr:1_{E1999C9D-ADB1-424A-BA38-E0F35E35F39C}" xr6:coauthVersionLast="47" xr6:coauthVersionMax="47" xr10:uidLastSave="{00000000-0000-0000-0000-000000000000}"/>
  <bookViews>
    <workbookView xWindow="-120" yWindow="-120" windowWidth="29040" windowHeight="15720" firstSheet="1" activeTab="3" xr2:uid="{00000000-000D-0000-FFFF-FFFF00000000}"/>
  </bookViews>
  <sheets>
    <sheet name="都馬連編集用" sheetId="25" state="hidden" r:id="rId1"/>
    <sheet name="申込書1" sheetId="27" r:id="rId2"/>
    <sheet name="申込書2（馬匹・選手）" sheetId="28" r:id="rId3"/>
    <sheet name="申込書3" sheetId="41" r:id="rId4"/>
    <sheet name="誓約書（団体用）" sheetId="23" r:id="rId5"/>
    <sheet name="申込書3-2(土曜日)" sheetId="39" state="hidden" r:id="rId6"/>
    <sheet name="申込書3-3(日曜日)" sheetId="40" state="hidden" r:id="rId7"/>
    <sheet name="誓約書(個人)" sheetId="22" state="hidden" r:id="rId8"/>
  </sheets>
  <definedNames>
    <definedName name="_xlnm._FilterDatabase" localSheetId="5" hidden="1">'申込書3-2(土曜日)'!$5:$5</definedName>
    <definedName name="_xlnm._FilterDatabase" localSheetId="6" hidden="1">'申込書3-3(日曜日)'!$5:$5</definedName>
    <definedName name="_xlnm.Print_Area" localSheetId="1">申込書1!$A$1:$I$37</definedName>
    <definedName name="_xlnm.Print_Area" localSheetId="2">'申込書2（馬匹・選手）'!$A$1:$O$20</definedName>
    <definedName name="_xlnm.Print_Area" localSheetId="3">申込書3!$A$1:$H$31</definedName>
    <definedName name="_xlnm.Print_Area" localSheetId="7">'誓約書(個人)'!$A$1:$H$34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0" i="27" l="1"/>
  <c r="F31" i="41"/>
  <c r="G29" i="27"/>
  <c r="G31" i="27"/>
  <c r="G28" i="27"/>
  <c r="G27" i="27"/>
  <c r="L13" i="25"/>
  <c r="I13" i="25"/>
  <c r="J13" i="25"/>
  <c r="K13" i="25"/>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c r="DP3" i="40" a="1"/>
  <c r="DN3" i="40" a="1"/>
  <c r="DN3" i="40" s="1"/>
  <c r="DL3" i="40" a="1"/>
  <c r="DL3" i="40" s="1"/>
  <c r="DJ3" i="40" a="1"/>
  <c r="DJ3" i="40" s="1"/>
  <c r="DH3" i="40"/>
  <c r="DH3" i="40" a="1"/>
  <c r="DF3" i="40" a="1"/>
  <c r="DF3" i="40" s="1"/>
  <c r="DD3" i="40" a="1"/>
  <c r="DD3" i="40" s="1"/>
  <c r="DB3" i="40" a="1"/>
  <c r="DB3" i="40" s="1"/>
  <c r="CZ3" i="40"/>
  <c r="CZ3" i="40" a="1"/>
  <c r="CX3" i="40" a="1"/>
  <c r="CX3" i="40" s="1"/>
  <c r="CV3" i="40" a="1"/>
  <c r="CV3" i="40" s="1"/>
  <c r="CT3" i="40" a="1"/>
  <c r="CT3" i="40" s="1"/>
  <c r="CR3" i="40" a="1"/>
  <c r="CR3" i="40" s="1"/>
  <c r="CP3" i="40" a="1"/>
  <c r="CP3" i="40" s="1"/>
  <c r="CN3" i="40" a="1"/>
  <c r="CN3" i="40" s="1"/>
  <c r="CL3" i="40" a="1"/>
  <c r="CL3" i="40" s="1"/>
  <c r="CJ3" i="40"/>
  <c r="CJ3" i="40" a="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c r="BL3" i="40" a="1"/>
  <c r="BJ3" i="40" a="1"/>
  <c r="BJ3" i="40" s="1"/>
  <c r="BH3" i="40" a="1"/>
  <c r="BH3" i="40" s="1"/>
  <c r="BF3" i="40" a="1"/>
  <c r="BF3" i="40" s="1"/>
  <c r="BD3" i="40" a="1"/>
  <c r="BD3" i="40" s="1"/>
  <c r="BB3" i="40" a="1"/>
  <c r="BB3" i="40" s="1"/>
  <c r="AZ3" i="40" a="1"/>
  <c r="AZ3" i="40" s="1"/>
  <c r="AX3" i="40" a="1"/>
  <c r="AX3" i="40" s="1"/>
  <c r="AV3" i="40"/>
  <c r="AV3" i="40" a="1"/>
  <c r="AT3" i="40" a="1"/>
  <c r="AT3" i="40" s="1"/>
  <c r="AR3" i="40" a="1"/>
  <c r="AR3" i="40" s="1"/>
  <c r="AP3" i="40" a="1"/>
  <c r="AP3" i="40" s="1"/>
  <c r="AN3" i="40" a="1"/>
  <c r="AN3" i="40" s="1"/>
  <c r="AL3" i="40" a="1"/>
  <c r="AL3" i="40" s="1"/>
  <c r="AJ3" i="40" a="1"/>
  <c r="AJ3" i="40" s="1"/>
  <c r="AH3" i="40" a="1"/>
  <c r="AH3" i="40" s="1"/>
  <c r="AF3" i="40"/>
  <c r="AF3" i="40" a="1"/>
  <c r="AD3" i="40" a="1"/>
  <c r="AD3" i="40" s="1"/>
  <c r="AB3" i="40" a="1"/>
  <c r="AB3" i="40" s="1"/>
  <c r="Z3" i="40" a="1"/>
  <c r="Z3" i="40" s="1"/>
  <c r="X3" i="40"/>
  <c r="X3" i="40" a="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BH2" i="40" a="1"/>
  <c r="BH2" i="40" s="1"/>
  <c r="BF2" i="40" a="1"/>
  <c r="BF2" i="40" s="1"/>
  <c r="BD2" i="40" a="1"/>
  <c r="BD2" i="40" s="1"/>
  <c r="BB2" i="40" a="1"/>
  <c r="BB2" i="40" s="1"/>
  <c r="AZ2" i="40" a="1"/>
  <c r="AZ2" i="40" s="1"/>
  <c r="AX2" i="40" a="1"/>
  <c r="AX2" i="40" s="1"/>
  <c r="AV2" i="40" a="1"/>
  <c r="AV2" i="40" s="1"/>
  <c r="AT2" i="40" a="1"/>
  <c r="AT2" i="40" s="1"/>
  <c r="AR2" i="40" a="1"/>
  <c r="AR2" i="40" s="1"/>
  <c r="AP2" i="40" a="1"/>
  <c r="AP2" i="40" s="1"/>
  <c r="AN2" i="40" a="1"/>
  <c r="AN2" i="40" s="1"/>
  <c r="AL2" i="40" a="1"/>
  <c r="AL2" i="40" s="1"/>
  <c r="AJ2" i="40" a="1"/>
  <c r="AJ2" i="40" s="1"/>
  <c r="AH2" i="40" a="1"/>
  <c r="AH2" i="40" s="1"/>
  <c r="AF2" i="40" a="1"/>
  <c r="AF2" i="40" s="1"/>
  <c r="AD2" i="40" a="1"/>
  <c r="AD2" i="40" s="1"/>
  <c r="AB2" i="40" a="1"/>
  <c r="AB2" i="40" s="1"/>
  <c r="Z2" i="40" a="1"/>
  <c r="Z2" i="40" s="1"/>
  <c r="X2" i="40" a="1"/>
  <c r="X2" i="40" s="1"/>
  <c r="V2" i="40" a="1"/>
  <c r="V2" i="40" s="1"/>
  <c r="T2" i="40" a="1"/>
  <c r="T2" i="40" s="1"/>
  <c r="R2" i="40" a="1"/>
  <c r="R2" i="40" s="1"/>
  <c r="P2" i="40" a="1"/>
  <c r="P2" i="40" s="1"/>
  <c r="N2" i="40" a="1"/>
  <c r="N2" i="40" s="1"/>
  <c r="L2" i="40" a="1"/>
  <c r="L2" i="40" s="1"/>
  <c r="G2" i="40"/>
  <c r="J12" i="40" s="1"/>
  <c r="DN1" i="40" a="1"/>
  <c r="DN1" i="40" s="1"/>
  <c r="DN4" i="40" s="1"/>
  <c r="DL1" i="40" a="1"/>
  <c r="DL1" i="40" s="1"/>
  <c r="DL4" i="40" s="1"/>
  <c r="DJ1" i="40"/>
  <c r="DJ4" i="40" s="1"/>
  <c r="DJ1" i="40" a="1"/>
  <c r="DH1" i="40" a="1"/>
  <c r="DH1" i="40" s="1"/>
  <c r="DH4" i="40" s="1"/>
  <c r="DF1" i="40"/>
  <c r="DF4" i="40" s="1"/>
  <c r="DF1" i="40" a="1"/>
  <c r="DD1" i="40"/>
  <c r="DD4" i="40" s="1"/>
  <c r="DD1" i="40" a="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c r="CL4" i="40" s="1"/>
  <c r="CL1" i="40" a="1"/>
  <c r="CJ1" i="40" a="1"/>
  <c r="CJ1" i="40" s="1"/>
  <c r="CJ4" i="40" s="1"/>
  <c r="CH1" i="40" a="1"/>
  <c r="CH1" i="40" s="1"/>
  <c r="CH4" i="40" s="1"/>
  <c r="CF1" i="40" a="1"/>
  <c r="CF1" i="40" s="1"/>
  <c r="CF4" i="40" s="1"/>
  <c r="CD1" i="40" a="1"/>
  <c r="CD1" i="40" s="1"/>
  <c r="CD4" i="40" s="1"/>
  <c r="CB1" i="40" a="1"/>
  <c r="CB1" i="40" s="1"/>
  <c r="CB4" i="40" s="1"/>
  <c r="BZ1" i="40"/>
  <c r="BZ4" i="40" s="1"/>
  <c r="BZ1" i="40" a="1"/>
  <c r="BX1" i="40" a="1"/>
  <c r="BX1" i="40" s="1"/>
  <c r="BX4" i="40" s="1"/>
  <c r="BV1" i="40"/>
  <c r="BV4" i="40" s="1"/>
  <c r="BV1" i="40" a="1"/>
  <c r="BT1" i="40" a="1"/>
  <c r="BT1" i="40" s="1"/>
  <c r="BT4" i="40" s="1"/>
  <c r="BR1" i="40" a="1"/>
  <c r="BR1" i="40" s="1"/>
  <c r="BR4" i="40" s="1"/>
  <c r="BP1" i="40" a="1"/>
  <c r="BP1" i="40" s="1"/>
  <c r="BP4" i="40" s="1"/>
  <c r="BN1" i="40" a="1"/>
  <c r="BN1" i="40" s="1"/>
  <c r="BN4" i="40" s="1"/>
  <c r="BL1" i="40" a="1"/>
  <c r="BL1" i="40" s="1"/>
  <c r="BL4" i="40" s="1"/>
  <c r="BJ1" i="40"/>
  <c r="BJ4" i="40" s="1"/>
  <c r="BJ1" i="40" a="1"/>
  <c r="BH1" i="40"/>
  <c r="BH4" i="40" s="1"/>
  <c r="BH1" i="40" a="1"/>
  <c r="BF1" i="40" a="1"/>
  <c r="BF1" i="40" s="1"/>
  <c r="BF4" i="40" s="1"/>
  <c r="BD1" i="40" a="1"/>
  <c r="BD1" i="40" s="1"/>
  <c r="BD4" i="40" s="1"/>
  <c r="BB1" i="40" a="1"/>
  <c r="BB1" i="40" s="1"/>
  <c r="BB4" i="40" s="1"/>
  <c r="AZ1" i="40" a="1"/>
  <c r="AZ1" i="40" s="1"/>
  <c r="AZ4" i="40" s="1"/>
  <c r="AX1" i="40"/>
  <c r="AX4" i="40" s="1"/>
  <c r="AX1" i="40" a="1"/>
  <c r="AV1" i="40" a="1"/>
  <c r="AV1" i="40" s="1"/>
  <c r="AV4" i="40" s="1"/>
  <c r="AT1" i="40" a="1"/>
  <c r="AT1" i="40" s="1"/>
  <c r="AT4" i="40" s="1"/>
  <c r="AR1" i="40" a="1"/>
  <c r="AR1" i="40" s="1"/>
  <c r="AR4" i="40" s="1"/>
  <c r="AP1" i="40"/>
  <c r="AP4" i="40" s="1"/>
  <c r="AP1" i="40" a="1"/>
  <c r="AN1" i="40" a="1"/>
  <c r="AN1" i="40" s="1"/>
  <c r="AN4" i="40" s="1"/>
  <c r="AL1" i="40" a="1"/>
  <c r="AL1" i="40" s="1"/>
  <c r="AL4" i="40" s="1"/>
  <c r="AJ1" i="40" a="1"/>
  <c r="AJ1" i="40" s="1"/>
  <c r="AJ4" i="40" s="1"/>
  <c r="AH1" i="40" a="1"/>
  <c r="AH1" i="40" s="1"/>
  <c r="AH4" i="40" s="1"/>
  <c r="AF1" i="40" a="1"/>
  <c r="AF1" i="40" s="1"/>
  <c r="AF4" i="40" s="1"/>
  <c r="AD1" i="40"/>
  <c r="AD4" i="40" s="1"/>
  <c r="AD1" i="40" a="1"/>
  <c r="AB1" i="40" a="1"/>
  <c r="AB1" i="40" s="1"/>
  <c r="AB4" i="40" s="1"/>
  <c r="Z1" i="40" a="1"/>
  <c r="Z1" i="40" s="1"/>
  <c r="Z4" i="40" s="1"/>
  <c r="X1" i="40" a="1"/>
  <c r="X1" i="40" s="1"/>
  <c r="X4" i="40" s="1"/>
  <c r="V1" i="40" a="1"/>
  <c r="V1" i="40" s="1"/>
  <c r="V4" i="40" s="1"/>
  <c r="T1" i="40" a="1"/>
  <c r="T1" i="40" s="1"/>
  <c r="T4" i="40" s="1"/>
  <c r="R1" i="40"/>
  <c r="R4" i="40" s="1"/>
  <c r="R1" i="40" a="1"/>
  <c r="P1" i="40" a="1"/>
  <c r="P1" i="40" s="1"/>
  <c r="P4" i="40" s="1"/>
  <c r="N1" i="40" a="1"/>
  <c r="N1" i="40" s="1"/>
  <c r="N4" i="40" s="1"/>
  <c r="L1" i="40" a="1"/>
  <c r="L1" i="40" s="1"/>
  <c r="L4" i="40" s="1"/>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AP4"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G2" i="39"/>
  <c r="DN1" i="39" a="1"/>
  <c r="DN1" i="39" s="1"/>
  <c r="DN4" i="39" s="1"/>
  <c r="DL1" i="39"/>
  <c r="DL4" i="39" s="1"/>
  <c r="DL1" i="39" a="1"/>
  <c r="DJ1" i="39" a="1"/>
  <c r="DJ1" i="39" s="1"/>
  <c r="DJ4" i="39" s="1"/>
  <c r="DH1" i="39" a="1"/>
  <c r="DH1" i="39" s="1"/>
  <c r="DH4" i="39" s="1"/>
  <c r="DF1" i="39"/>
  <c r="DF4" i="39" s="1"/>
  <c r="DF1" i="39" a="1"/>
  <c r="DD1" i="39" a="1"/>
  <c r="DD1" i="39" s="1"/>
  <c r="DD4" i="39" s="1"/>
  <c r="DB1" i="39" a="1"/>
  <c r="DB1" i="39" s="1"/>
  <c r="DB4" i="39" s="1"/>
  <c r="CZ1" i="39"/>
  <c r="CZ4" i="39" s="1"/>
  <c r="CZ1" i="39" a="1"/>
  <c r="CX1" i="39" a="1"/>
  <c r="CX1" i="39" s="1"/>
  <c r="CX4" i="39" s="1"/>
  <c r="CV1" i="39" a="1"/>
  <c r="CV1" i="39" s="1"/>
  <c r="CV4" i="39" s="1"/>
  <c r="CT1" i="39" a="1"/>
  <c r="CT1" i="39" s="1"/>
  <c r="CT4" i="39" s="1"/>
  <c r="CR1" i="39" a="1"/>
  <c r="CR1" i="39" s="1"/>
  <c r="CR4" i="39" s="1"/>
  <c r="CP1" i="39" a="1"/>
  <c r="CP1" i="39" s="1"/>
  <c r="CP4" i="39" s="1"/>
  <c r="CN1" i="39"/>
  <c r="CN4" i="39" s="1"/>
  <c r="CN1" i="39" a="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c r="BN4" i="39" s="1"/>
  <c r="BN1" i="39" a="1"/>
  <c r="BL1" i="39" a="1"/>
  <c r="BL1" i="39" s="1"/>
  <c r="BL4" i="39" s="1"/>
  <c r="BJ1" i="39" a="1"/>
  <c r="BJ1" i="39" s="1"/>
  <c r="BJ4" i="39" s="1"/>
  <c r="BH1" i="39" a="1"/>
  <c r="BH1" i="39" s="1"/>
  <c r="BH4" i="39" s="1"/>
  <c r="BF1" i="39" a="1"/>
  <c r="BF1" i="39" s="1"/>
  <c r="BF4" i="39" s="1"/>
  <c r="BD1" i="39" a="1"/>
  <c r="BD1" i="39" s="1"/>
  <c r="BD4" i="39" s="1"/>
  <c r="BB1" i="39" a="1"/>
  <c r="BB1" i="39" s="1"/>
  <c r="BB4" i="39" s="1"/>
  <c r="AZ1" i="39" a="1"/>
  <c r="AZ1" i="39" s="1"/>
  <c r="AZ4" i="39" s="1"/>
  <c r="AX1" i="39" a="1"/>
  <c r="AX1" i="39" s="1"/>
  <c r="AX4" i="39" s="1"/>
  <c r="AV1" i="39" a="1"/>
  <c r="AV1" i="39" s="1"/>
  <c r="AV4" i="39" s="1"/>
  <c r="AT1" i="39" a="1"/>
  <c r="AT1" i="39" s="1"/>
  <c r="AT4" i="39" s="1"/>
  <c r="AR1" i="39" a="1"/>
  <c r="AR1" i="39" s="1"/>
  <c r="AR4" i="39" s="1"/>
  <c r="AP1" i="39"/>
  <c r="AP1" i="39" a="1"/>
  <c r="AN1" i="39" a="1"/>
  <c r="AN1" i="39" s="1"/>
  <c r="AN4" i="39" s="1"/>
  <c r="AL1" i="39" a="1"/>
  <c r="AL1" i="39" s="1"/>
  <c r="AL4" i="39" s="1"/>
  <c r="AJ1" i="39" a="1"/>
  <c r="AJ1" i="39" s="1"/>
  <c r="AJ4" i="39" s="1"/>
  <c r="AH1" i="39" a="1"/>
  <c r="AH1" i="39" s="1"/>
  <c r="AH4" i="39" s="1"/>
  <c r="AF1" i="39"/>
  <c r="AF4" i="39" s="1"/>
  <c r="AF1" i="39" a="1"/>
  <c r="AD1" i="39" a="1"/>
  <c r="AD1" i="39" s="1"/>
  <c r="AD4" i="39" s="1"/>
  <c r="AB1" i="39" a="1"/>
  <c r="AB1" i="39" s="1"/>
  <c r="AB4" i="39" s="1"/>
  <c r="Z1" i="39" a="1"/>
  <c r="Z1" i="39" s="1"/>
  <c r="Z4" i="39" s="1"/>
  <c r="X1" i="39" a="1"/>
  <c r="X1" i="39" s="1"/>
  <c r="X4" i="39" s="1"/>
  <c r="V1" i="39" a="1"/>
  <c r="V1" i="39" s="1"/>
  <c r="V4" i="39" s="1"/>
  <c r="T1" i="39"/>
  <c r="T4" i="39" s="1"/>
  <c r="T1" i="39" a="1"/>
  <c r="R1" i="39"/>
  <c r="R4" i="39" s="1"/>
  <c r="R1" i="39" a="1"/>
  <c r="P1" i="39" a="1"/>
  <c r="P1" i="39" s="1"/>
  <c r="P4" i="39" s="1"/>
  <c r="N1" i="39" a="1"/>
  <c r="N1" i="39" s="1"/>
  <c r="N4" i="39" s="1"/>
  <c r="L1" i="39" a="1"/>
  <c r="L1" i="39" s="1"/>
  <c r="L4" i="39" s="1"/>
  <c r="F15" i="25"/>
  <c r="F14" i="25"/>
  <c r="F19" i="25"/>
  <c r="F17" i="25"/>
  <c r="F16" i="25"/>
  <c r="G32" i="27" l="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B36" i="25"/>
  <c r="B35" i="25"/>
  <c r="B41" i="25"/>
  <c r="B48" i="25"/>
  <c r="B44" i="25"/>
  <c r="B26" i="25"/>
  <c r="B14" i="25"/>
  <c r="BI32" i="39" s="1"/>
  <c r="B15" i="25"/>
  <c r="B16" i="25"/>
  <c r="B19" i="25"/>
  <c r="B20" i="25"/>
  <c r="B21" i="25"/>
  <c r="B24" i="25"/>
  <c r="B25" i="25"/>
  <c r="B29" i="25"/>
  <c r="B30" i="25"/>
  <c r="B31" i="25"/>
  <c r="B34" i="25"/>
  <c r="B39" i="25"/>
  <c r="B40" i="25"/>
  <c r="B43" i="25"/>
  <c r="B45" i="25"/>
  <c r="B47" i="25"/>
  <c r="B49" i="25"/>
  <c r="P15" i="25"/>
  <c r="O15" i="25"/>
  <c r="P14" i="25"/>
  <c r="O14" i="25"/>
  <c r="P13" i="25"/>
  <c r="O13" i="25"/>
  <c r="F18" i="25"/>
  <c r="N15" i="25"/>
  <c r="M15" i="25"/>
  <c r="L15" i="25"/>
  <c r="K15" i="25"/>
  <c r="J15" i="25"/>
  <c r="N14" i="25"/>
  <c r="M14" i="25"/>
  <c r="L14" i="25"/>
  <c r="K14" i="25"/>
  <c r="J14" i="25"/>
  <c r="N13" i="25"/>
  <c r="M13" i="25"/>
  <c r="I15" i="25"/>
  <c r="I14" i="25"/>
  <c r="F13" i="25"/>
  <c r="F12" i="25"/>
  <c r="CW18" i="39" l="1"/>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O3" i="39"/>
  <c r="S3" i="39"/>
  <c r="BY3" i="39"/>
  <c r="BG3" i="39"/>
  <c r="DE3" i="39"/>
  <c r="DO3" i="39"/>
  <c r="CQ3" i="39"/>
  <c r="U3" i="39"/>
  <c r="AK3" i="39"/>
  <c r="AC3" i="39"/>
  <c r="BA3" i="39"/>
  <c r="BC3" i="39"/>
  <c r="CO3" i="39"/>
  <c r="CS3" i="39"/>
  <c r="AM3" i="39"/>
  <c r="DK3" i="39"/>
  <c r="AG3" i="39"/>
  <c r="DG3" i="39"/>
  <c r="Q3" i="39"/>
  <c r="CK3" i="39"/>
  <c r="CA3" i="39"/>
  <c r="BI3" i="39"/>
  <c r="AI3" i="39"/>
  <c r="AE3" i="39"/>
  <c r="BQ3" i="39"/>
  <c r="BE3" i="39"/>
  <c r="DM3" i="39"/>
  <c r="W3" i="39"/>
  <c r="CW13" i="39"/>
  <c r="CW16" i="39"/>
  <c r="CW43" i="39"/>
  <c r="CW52" i="39"/>
  <c r="CE25" i="39"/>
  <c r="CE30" i="39"/>
  <c r="CE54" i="39"/>
  <c r="BK10" i="39"/>
  <c r="BK33" i="39"/>
  <c r="BK48" i="39"/>
  <c r="Y16" i="39"/>
  <c r="Y50" i="39"/>
  <c r="DO53" i="39"/>
  <c r="CC43" i="39"/>
  <c r="CW19" i="39"/>
  <c r="CW27" i="39"/>
  <c r="CW24" i="39"/>
  <c r="CW51" i="39"/>
  <c r="CE21" i="39"/>
  <c r="CE37" i="39"/>
  <c r="CE41" i="39"/>
  <c r="BK12" i="39"/>
  <c r="BK32" i="39"/>
  <c r="BK46" i="39"/>
  <c r="Y20" i="39"/>
  <c r="DO45" i="39"/>
  <c r="BI7" i="39"/>
  <c r="CW3" i="39"/>
  <c r="CW15" i="39"/>
  <c r="CW35" i="39"/>
  <c r="CW50" i="39"/>
  <c r="CE20" i="39"/>
  <c r="CE29" i="39"/>
  <c r="CE47" i="39"/>
  <c r="BK3" i="39"/>
  <c r="BK31" i="39"/>
  <c r="BK52" i="39"/>
  <c r="Y28" i="39"/>
  <c r="DO18" i="39"/>
  <c r="CC33" i="39"/>
  <c r="BI11" i="39"/>
  <c r="CW9" i="39"/>
  <c r="CW14" i="39"/>
  <c r="CW34" i="39"/>
  <c r="CE10" i="39"/>
  <c r="CE19" i="39"/>
  <c r="CE43" i="39"/>
  <c r="CE53" i="39"/>
  <c r="BK9" i="39"/>
  <c r="BK30" i="39"/>
  <c r="AQ3" i="39"/>
  <c r="Y22" i="39"/>
  <c r="DO8" i="39"/>
  <c r="CC9" i="39"/>
  <c r="BI21" i="39"/>
  <c r="CW11" i="39"/>
  <c r="CW25" i="39"/>
  <c r="CW33" i="39"/>
  <c r="CE12" i="39"/>
  <c r="CE18" i="39"/>
  <c r="CE28" i="39"/>
  <c r="CE40" i="39"/>
  <c r="BK23" i="39"/>
  <c r="BK29" i="39"/>
  <c r="Y3" i="39"/>
  <c r="Y26" i="39"/>
  <c r="DO14" i="39"/>
  <c r="CC8" i="39"/>
  <c r="BI20" i="39"/>
  <c r="CW8" i="39"/>
  <c r="CW28" i="39"/>
  <c r="CW32" i="39"/>
  <c r="CE22" i="39"/>
  <c r="CE17" i="39"/>
  <c r="CE27" i="39"/>
  <c r="CE52" i="39"/>
  <c r="BK22" i="39"/>
  <c r="BK37" i="39"/>
  <c r="Y10" i="39"/>
  <c r="Y21" i="39"/>
  <c r="DO25" i="39"/>
  <c r="CC17" i="39"/>
  <c r="BI33" i="39"/>
  <c r="CW6" i="39"/>
  <c r="CW37" i="39"/>
  <c r="CW42" i="39"/>
  <c r="CE13" i="39"/>
  <c r="CE16" i="39"/>
  <c r="CE26" i="39"/>
  <c r="CE45" i="39"/>
  <c r="BK21" i="39"/>
  <c r="BK39" i="39"/>
  <c r="Y15" i="39"/>
  <c r="Y27" i="39"/>
  <c r="DO26" i="39"/>
  <c r="CC16" i="39"/>
  <c r="CG14" i="39"/>
  <c r="BC10" i="39"/>
  <c r="DM14" i="39"/>
  <c r="CC12" i="39"/>
  <c r="BO7" i="39"/>
  <c r="AQ7" i="39"/>
  <c r="AO11" i="39"/>
  <c r="W9" i="39"/>
  <c r="AI52" i="40"/>
  <c r="AI44" i="40"/>
  <c r="AI23" i="40"/>
  <c r="AI21" i="40"/>
  <c r="BC44" i="40"/>
  <c r="BC48" i="40"/>
  <c r="BC32" i="40"/>
  <c r="BC14" i="40"/>
  <c r="BC17" i="40"/>
  <c r="CO40" i="40"/>
  <c r="CO38" i="40"/>
  <c r="CO27" i="40"/>
  <c r="CO12" i="40"/>
  <c r="AK43" i="40"/>
  <c r="CO8" i="39"/>
  <c r="AI46" i="40"/>
  <c r="AI38" i="40"/>
  <c r="AI11" i="40"/>
  <c r="AI22" i="40"/>
  <c r="BC38" i="40"/>
  <c r="BC42" i="40"/>
  <c r="BC34" i="40"/>
  <c r="BC15" i="40"/>
  <c r="CO54" i="40"/>
  <c r="CO32" i="40"/>
  <c r="CO29" i="40"/>
  <c r="CO31" i="40"/>
  <c r="CO11" i="40"/>
  <c r="AK50" i="40"/>
  <c r="AK38" i="40"/>
  <c r="AK24" i="40"/>
  <c r="AK27" i="40"/>
  <c r="BC12" i="39"/>
  <c r="AI40" i="40"/>
  <c r="AI27" i="40"/>
  <c r="AI12" i="40"/>
  <c r="AI18" i="40"/>
  <c r="BC51" i="40"/>
  <c r="BC49" i="40"/>
  <c r="BC35" i="40"/>
  <c r="BC18" i="40"/>
  <c r="CO48" i="40"/>
  <c r="CO33" i="40"/>
  <c r="CO30" i="40"/>
  <c r="CO28" i="40"/>
  <c r="CO14" i="40"/>
  <c r="AK44" i="40"/>
  <c r="AK34" i="40"/>
  <c r="AK18" i="40"/>
  <c r="AK7" i="40"/>
  <c r="BW46" i="40"/>
  <c r="AI53" i="40"/>
  <c r="AI28" i="40"/>
  <c r="AI26" i="40"/>
  <c r="AI8" i="40"/>
  <c r="BC45" i="40"/>
  <c r="BC43" i="40"/>
  <c r="BC36" i="40"/>
  <c r="BC19" i="40"/>
  <c r="CO42" i="40"/>
  <c r="CO34" i="40"/>
  <c r="CO47" i="40"/>
  <c r="CO23" i="40"/>
  <c r="AK52" i="40"/>
  <c r="AK41" i="40"/>
  <c r="AK35" i="40"/>
  <c r="AK21" i="40"/>
  <c r="AK6" i="40"/>
  <c r="BW53" i="40"/>
  <c r="BG22" i="39"/>
  <c r="AI47" i="40"/>
  <c r="AI29" i="40"/>
  <c r="AI13" i="40"/>
  <c r="AI19" i="40"/>
  <c r="BC39" i="40"/>
  <c r="BC37" i="40"/>
  <c r="BC21" i="40"/>
  <c r="BC24" i="40"/>
  <c r="CO49" i="40"/>
  <c r="CO35" i="40"/>
  <c r="CO16" i="40"/>
  <c r="CO13" i="40"/>
  <c r="AK46" i="40"/>
  <c r="AK28" i="40"/>
  <c r="AK25" i="40"/>
  <c r="AK36" i="40"/>
  <c r="AK8" i="40"/>
  <c r="DM8" i="39"/>
  <c r="CC10" i="39"/>
  <c r="AI41" i="40"/>
  <c r="AI37" i="40"/>
  <c r="AI14" i="40"/>
  <c r="AI10" i="40"/>
  <c r="BC52" i="40"/>
  <c r="BC25" i="40"/>
  <c r="BC9" i="40"/>
  <c r="BC20" i="40"/>
  <c r="CO43" i="40"/>
  <c r="CO37" i="40"/>
  <c r="CO17" i="40"/>
  <c r="CO15" i="40"/>
  <c r="AK40" i="40"/>
  <c r="AK39" i="40"/>
  <c r="O14" i="39"/>
  <c r="AI54" i="40"/>
  <c r="AI30" i="40"/>
  <c r="AI25" i="40"/>
  <c r="AI24" i="40"/>
  <c r="BC46" i="40"/>
  <c r="BC26" i="40"/>
  <c r="BC22" i="40"/>
  <c r="BC7" i="40"/>
  <c r="CO50" i="40"/>
  <c r="CO36" i="40"/>
  <c r="CO18" i="40"/>
  <c r="CO10" i="40"/>
  <c r="AK53" i="40"/>
  <c r="AK29" i="40"/>
  <c r="S7" i="39"/>
  <c r="AI48" i="40"/>
  <c r="AI31" i="40"/>
  <c r="AI15" i="40"/>
  <c r="AI9" i="40"/>
  <c r="BC40" i="40"/>
  <c r="BC27" i="40"/>
  <c r="BC10" i="40"/>
  <c r="BC6" i="40"/>
  <c r="CO44" i="40"/>
  <c r="CO25" i="40"/>
  <c r="CO19" i="40"/>
  <c r="CO9" i="40"/>
  <c r="AK47" i="40"/>
  <c r="AK37" i="40"/>
  <c r="CS19" i="39"/>
  <c r="AQ6" i="39"/>
  <c r="AI42" i="40"/>
  <c r="AI32" i="40"/>
  <c r="AI35" i="40"/>
  <c r="BC53" i="40"/>
  <c r="BC28" i="40"/>
  <c r="BC33" i="40"/>
  <c r="CO51" i="40"/>
  <c r="CO41" i="40"/>
  <c r="CO20" i="40"/>
  <c r="AK54" i="40"/>
  <c r="AK30" i="40"/>
  <c r="AC12" i="39"/>
  <c r="AI51" i="40"/>
  <c r="AI49" i="40"/>
  <c r="AI33" i="40"/>
  <c r="AI16" i="40"/>
  <c r="AI7" i="40"/>
  <c r="BC47" i="40"/>
  <c r="BC29" i="40"/>
  <c r="BC23" i="40"/>
  <c r="BC8" i="40"/>
  <c r="CO45" i="40"/>
  <c r="CO26" i="40"/>
  <c r="CO21" i="40"/>
  <c r="CO7" i="40"/>
  <c r="AK48" i="40"/>
  <c r="AI45" i="40"/>
  <c r="AI43" i="40"/>
  <c r="AI34" i="40"/>
  <c r="AI17" i="40"/>
  <c r="AI6" i="40"/>
  <c r="BC41" i="40"/>
  <c r="BC30" i="40"/>
  <c r="BC12" i="40"/>
  <c r="BC16" i="40"/>
  <c r="CO52" i="40"/>
  <c r="CO53" i="40"/>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I1" i="39" s="1"/>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CW22" i="39"/>
  <c r="CW29" i="39"/>
  <c r="CW48" i="39"/>
  <c r="CE9" i="39"/>
  <c r="CE15" i="39"/>
  <c r="CE35" i="39"/>
  <c r="BK8" i="39"/>
  <c r="BK20" i="39"/>
  <c r="BK45" i="39"/>
  <c r="Y9" i="39"/>
  <c r="Y48" i="39"/>
  <c r="DO24" i="39"/>
  <c r="CC15" i="39"/>
  <c r="BI25" i="39"/>
  <c r="AC10" i="39"/>
  <c r="CW21" i="39"/>
  <c r="CW49" i="39"/>
  <c r="CW54" i="39"/>
  <c r="CE8" i="39"/>
  <c r="CE14" i="39"/>
  <c r="CE44" i="39"/>
  <c r="BK6" i="39"/>
  <c r="BK19" i="39"/>
  <c r="BK51" i="39"/>
  <c r="Y19" i="39"/>
  <c r="Y32" i="39"/>
  <c r="DO36" i="39"/>
  <c r="CC39" i="39"/>
  <c r="BI36" i="39"/>
  <c r="DK6" i="39"/>
  <c r="CW20" i="39"/>
  <c r="CW40" i="39"/>
  <c r="CW47" i="39"/>
  <c r="CE11" i="39"/>
  <c r="CE33" i="39"/>
  <c r="CE50" i="39"/>
  <c r="BK7" i="39"/>
  <c r="BK18" i="39"/>
  <c r="BK43" i="39"/>
  <c r="Y11" i="39"/>
  <c r="Y40" i="39"/>
  <c r="DO35" i="39"/>
  <c r="CC44" i="39"/>
  <c r="CW12" i="39"/>
  <c r="CW31" i="39"/>
  <c r="CW36" i="39"/>
  <c r="CW53" i="39"/>
  <c r="CE6" i="39"/>
  <c r="CE32" i="39"/>
  <c r="CE42" i="39"/>
  <c r="BK11" i="39"/>
  <c r="BK17" i="39"/>
  <c r="BK49" i="39"/>
  <c r="Y18" i="39"/>
  <c r="Y51" i="39"/>
  <c r="DO34" i="39"/>
  <c r="CC29" i="39"/>
  <c r="I1"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<sst xmlns="http://schemas.openxmlformats.org/spreadsheetml/2006/main" count="744" uniqueCount="347">
  <si>
    <t>（RH　　　）</t>
    <phoneticPr fontId="10"/>
  </si>
  <si>
    <t>　　　　　-</t>
    <phoneticPr fontId="10"/>
  </si>
  <si>
    <t>　　　月　　　　日</t>
    <rPh sb="3" eb="4">
      <t>ガツ</t>
    </rPh>
    <rPh sb="8" eb="9">
      <t>ニチ</t>
    </rPh>
    <phoneticPr fontId="10"/>
  </si>
  <si>
    <t>㊞</t>
    <phoneticPr fontId="10"/>
  </si>
  <si>
    <t>有　・　無</t>
    <rPh sb="0" eb="1">
      <t>アリ</t>
    </rPh>
    <rPh sb="4" eb="5">
      <t>ナ</t>
    </rPh>
    <phoneticPr fontId="10"/>
  </si>
  <si>
    <t>型</t>
    <rPh sb="0" eb="1">
      <t>カタ</t>
    </rPh>
    <phoneticPr fontId="10"/>
  </si>
  <si>
    <t>（　　　　　　　）</t>
    <phoneticPr fontId="10"/>
  </si>
  <si>
    <t>年</t>
    <rPh sb="0" eb="1">
      <t>ネン</t>
    </rPh>
    <phoneticPr fontId="10"/>
  </si>
  <si>
    <t>保護者氏名</t>
    <rPh sb="0" eb="3">
      <t>ホゴシャ</t>
    </rPh>
    <rPh sb="3" eb="5">
      <t>シメイ</t>
    </rPh>
    <phoneticPr fontId="10"/>
  </si>
  <si>
    <t>加入傷害保険会社</t>
    <rPh sb="0" eb="2">
      <t>カニュウ</t>
    </rPh>
    <rPh sb="2" eb="4">
      <t>ショウガイ</t>
    </rPh>
    <rPh sb="4" eb="6">
      <t>ホケン</t>
    </rPh>
    <rPh sb="6" eb="8">
      <t>カイシャ</t>
    </rPh>
    <phoneticPr fontId="10"/>
  </si>
  <si>
    <t>薬品　　　　　アレルギー</t>
    <rPh sb="0" eb="2">
      <t>ヤクヒン</t>
    </rPh>
    <phoneticPr fontId="10"/>
  </si>
  <si>
    <t>血液型</t>
    <rPh sb="0" eb="3">
      <t>ケツエキガタ</t>
    </rPh>
    <phoneticPr fontId="10"/>
  </si>
  <si>
    <t>電話番号</t>
    <rPh sb="0" eb="2">
      <t>デンワ</t>
    </rPh>
    <rPh sb="2" eb="4">
      <t>バンゴウ</t>
    </rPh>
    <phoneticPr fontId="10"/>
  </si>
  <si>
    <t>住　　所</t>
    <rPh sb="0" eb="1">
      <t>ジュウ</t>
    </rPh>
    <rPh sb="3" eb="4">
      <t>ショ</t>
    </rPh>
    <phoneticPr fontId="10"/>
  </si>
  <si>
    <t>生年月日　　　（西暦）</t>
    <rPh sb="0" eb="2">
      <t>セイネン</t>
    </rPh>
    <rPh sb="2" eb="4">
      <t>ガッピ</t>
    </rPh>
    <rPh sb="8" eb="10">
      <t>セイレキ</t>
    </rPh>
    <phoneticPr fontId="10"/>
  </si>
  <si>
    <t>参加選手名</t>
    <rPh sb="0" eb="2">
      <t>サンカ</t>
    </rPh>
    <rPh sb="2" eb="5">
      <t>センシュメイ</t>
    </rPh>
    <phoneticPr fontId="10"/>
  </si>
  <si>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0"/>
  </si>
  <si>
    <t>所属団体名</t>
    <rPh sb="0" eb="2">
      <t>ショゾク</t>
    </rPh>
    <rPh sb="2" eb="4">
      <t>ダンタイ</t>
    </rPh>
    <rPh sb="4" eb="5">
      <t>メイ</t>
    </rPh>
    <phoneticPr fontId="10"/>
  </si>
  <si>
    <t>連絡先</t>
    <rPh sb="0" eb="3">
      <t>レンラクサキ</t>
    </rPh>
    <phoneticPr fontId="3"/>
  </si>
  <si>
    <t>住所</t>
    <rPh sb="0" eb="2">
      <t>ジュウショ</t>
    </rPh>
    <phoneticPr fontId="3"/>
  </si>
  <si>
    <t>責任者名　　　　　　　　　　　　　　　　　　　　　　　　　　　　　　　　　　　　　　　印</t>
    <rPh sb="0" eb="3">
      <t>セキニンシャ</t>
    </rPh>
    <rPh sb="3" eb="4">
      <t>メイ</t>
    </rPh>
    <rPh sb="43" eb="44">
      <t>イン</t>
    </rPh>
    <phoneticPr fontId="3"/>
  </si>
  <si>
    <t>団体名</t>
    <rPh sb="0" eb="2">
      <t>ダンタイ</t>
    </rPh>
    <rPh sb="2" eb="3">
      <t>メイ</t>
    </rPh>
    <phoneticPr fontId="3"/>
  </si>
  <si>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3"/>
  </si>
  <si>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3"/>
  </si>
  <si>
    <t>誓　約　書</t>
    <rPh sb="0" eb="1">
      <t>チカイ</t>
    </rPh>
    <rPh sb="2" eb="3">
      <t>ヤク</t>
    </rPh>
    <rPh sb="4" eb="5">
      <t>ショ</t>
    </rPh>
    <phoneticPr fontId="10"/>
  </si>
  <si>
    <t>都馬連会員</t>
    <rPh sb="0" eb="5">
      <t>トバレンカイイン</t>
    </rPh>
    <phoneticPr fontId="3"/>
  </si>
  <si>
    <t>都馬連 会員外</t>
    <rPh sb="0" eb="3">
      <t>トバレン</t>
    </rPh>
    <rPh sb="4" eb="6">
      <t>カイイン</t>
    </rPh>
    <rPh sb="6" eb="7">
      <t>ガイ</t>
    </rPh>
    <phoneticPr fontId="3"/>
  </si>
  <si>
    <t>参加種別</t>
    <rPh sb="0" eb="4">
      <t>サンカシュベツ</t>
    </rPh>
    <phoneticPr fontId="3"/>
  </si>
  <si>
    <t>参加料</t>
    <rPh sb="0" eb="3">
      <t>サンカリョウ</t>
    </rPh>
    <phoneticPr fontId="3"/>
  </si>
  <si>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3"/>
  </si>
  <si>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3"/>
  </si>
  <si>
    <t>参加料区分</t>
    <rPh sb="0" eb="3">
      <t>サンカリョウ</t>
    </rPh>
    <rPh sb="3" eb="5">
      <t>クブン</t>
    </rPh>
    <phoneticPr fontId="3"/>
  </si>
  <si>
    <t>大会名</t>
    <rPh sb="0" eb="3">
      <t>タイカイメイ</t>
    </rPh>
    <phoneticPr fontId="3"/>
  </si>
  <si>
    <t>金額区分1</t>
    <rPh sb="0" eb="2">
      <t>キンガク</t>
    </rPh>
    <rPh sb="2" eb="4">
      <t>クブン</t>
    </rPh>
    <phoneticPr fontId="3"/>
  </si>
  <si>
    <t>金額区分2</t>
    <rPh sb="0" eb="2">
      <t>キンガク</t>
    </rPh>
    <rPh sb="2" eb="4">
      <t>クブン</t>
    </rPh>
    <phoneticPr fontId="3"/>
  </si>
  <si>
    <t>金額区分3</t>
    <rPh sb="0" eb="2">
      <t>キンガク</t>
    </rPh>
    <rPh sb="2" eb="4">
      <t>クブン</t>
    </rPh>
    <phoneticPr fontId="3"/>
  </si>
  <si>
    <t>金額区分4</t>
    <rPh sb="0" eb="2">
      <t>キンガク</t>
    </rPh>
    <rPh sb="2" eb="4">
      <t>クブン</t>
    </rPh>
    <phoneticPr fontId="3"/>
  </si>
  <si>
    <t>金額区分5</t>
    <rPh sb="0" eb="2">
      <t>キンガク</t>
    </rPh>
    <rPh sb="2" eb="4">
      <t>クブン</t>
    </rPh>
    <phoneticPr fontId="3"/>
  </si>
  <si>
    <t>金額区分リスト</t>
    <rPh sb="0" eb="2">
      <t>キンガク</t>
    </rPh>
    <rPh sb="2" eb="4">
      <t>クブン</t>
    </rPh>
    <phoneticPr fontId="3"/>
  </si>
  <si>
    <t>金額区分名</t>
    <rPh sb="0" eb="2">
      <t>キンガク</t>
    </rPh>
    <rPh sb="2" eb="4">
      <t>クブン</t>
    </rPh>
    <rPh sb="4" eb="5">
      <t>メイ</t>
    </rPh>
    <phoneticPr fontId="3"/>
  </si>
  <si>
    <t>金額区分１</t>
    <rPh sb="0" eb="4">
      <t>キンガククブン</t>
    </rPh>
    <phoneticPr fontId="3"/>
  </si>
  <si>
    <t>金額区分２</t>
    <rPh sb="0" eb="4">
      <t>キンガククブン</t>
    </rPh>
    <phoneticPr fontId="3"/>
  </si>
  <si>
    <t>金額区分３</t>
    <rPh sb="0" eb="4">
      <t>キンガククブン</t>
    </rPh>
    <phoneticPr fontId="3"/>
  </si>
  <si>
    <t>金額区分４</t>
    <rPh sb="0" eb="4">
      <t>キンガククブン</t>
    </rPh>
    <phoneticPr fontId="3"/>
  </si>
  <si>
    <t>金額区分５</t>
    <rPh sb="0" eb="4">
      <t>キンガククブン</t>
    </rPh>
    <phoneticPr fontId="3"/>
  </si>
  <si>
    <t>金額区分６</t>
    <rPh sb="0" eb="4">
      <t>キンガククブン</t>
    </rPh>
    <phoneticPr fontId="3"/>
  </si>
  <si>
    <t>金額区分6</t>
    <rPh sb="0" eb="2">
      <t>キンガク</t>
    </rPh>
    <rPh sb="2" eb="4">
      <t>クブン</t>
    </rPh>
    <phoneticPr fontId="3"/>
  </si>
  <si>
    <t>&lt;Indirect計算用&gt;</t>
    <rPh sb="9" eb="11">
      <t>ケイサン</t>
    </rPh>
    <rPh sb="11" eb="12">
      <t>ヨウ</t>
    </rPh>
    <phoneticPr fontId="3"/>
  </si>
  <si>
    <t>金額1</t>
    <rPh sb="0" eb="2">
      <t>キンガク</t>
    </rPh>
    <phoneticPr fontId="3"/>
  </si>
  <si>
    <t>金額2</t>
    <rPh sb="0" eb="2">
      <t>キンガク</t>
    </rPh>
    <phoneticPr fontId="3"/>
  </si>
  <si>
    <t>金額3</t>
    <phoneticPr fontId="3"/>
  </si>
  <si>
    <t>金額4</t>
    <phoneticPr fontId="3"/>
  </si>
  <si>
    <t>金額5</t>
    <phoneticPr fontId="3"/>
  </si>
  <si>
    <t>金額6</t>
    <phoneticPr fontId="3"/>
  </si>
  <si>
    <t>公認✓</t>
    <rPh sb="0" eb="2">
      <t>コウニン</t>
    </rPh>
    <phoneticPr fontId="3"/>
  </si>
  <si>
    <t>日程1</t>
    <rPh sb="0" eb="2">
      <t>ニッテイ</t>
    </rPh>
    <phoneticPr fontId="3"/>
  </si>
  <si>
    <t>日程2</t>
    <rPh sb="0" eb="2">
      <t>ニッテイ</t>
    </rPh>
    <phoneticPr fontId="3"/>
  </si>
  <si>
    <t>日程3</t>
    <rPh sb="0" eb="2">
      <t>ニッテイ</t>
    </rPh>
    <phoneticPr fontId="3"/>
  </si>
  <si>
    <t>日程4</t>
    <rPh sb="0" eb="2">
      <t>ニッテイ</t>
    </rPh>
    <phoneticPr fontId="3"/>
  </si>
  <si>
    <t>馬運車1</t>
    <rPh sb="0" eb="3">
      <t>バウンシャ</t>
    </rPh>
    <phoneticPr fontId="3"/>
  </si>
  <si>
    <t>ナンバー：</t>
    <phoneticPr fontId="3"/>
  </si>
  <si>
    <t>サイズ：</t>
    <phoneticPr fontId="3"/>
  </si>
  <si>
    <t>馬運車2</t>
    <rPh sb="0" eb="3">
      <t>バウンシャ</t>
    </rPh>
    <phoneticPr fontId="3"/>
  </si>
  <si>
    <t>＜馬運車＞</t>
    <rPh sb="1" eb="4">
      <t>バウンシャ</t>
    </rPh>
    <phoneticPr fontId="3"/>
  </si>
  <si>
    <t>氏名：</t>
    <rPh sb="0" eb="2">
      <t>シメイ</t>
    </rPh>
    <phoneticPr fontId="3"/>
  </si>
  <si>
    <t>性別：</t>
    <rPh sb="0" eb="2">
      <t>セイベツ</t>
    </rPh>
    <phoneticPr fontId="3"/>
  </si>
  <si>
    <t>連絡先：</t>
    <rPh sb="0" eb="2">
      <t>レンラク</t>
    </rPh>
    <rPh sb="2" eb="3">
      <t>サキ</t>
    </rPh>
    <phoneticPr fontId="3"/>
  </si>
  <si>
    <t>宿泊日：</t>
    <rPh sb="0" eb="2">
      <t>シュクハク</t>
    </rPh>
    <rPh sb="2" eb="3">
      <t>ビ</t>
    </rPh>
    <phoneticPr fontId="3"/>
  </si>
  <si>
    <t>団体名：</t>
    <rPh sb="0" eb="3">
      <t>ダンタイメイ</t>
    </rPh>
    <phoneticPr fontId="3"/>
  </si>
  <si>
    <t>住所：</t>
    <rPh sb="0" eb="2">
      <t>ジュウショ</t>
    </rPh>
    <phoneticPr fontId="3"/>
  </si>
  <si>
    <t>電話番号：</t>
    <rPh sb="0" eb="4">
      <t>デンワバンゴウ</t>
    </rPh>
    <phoneticPr fontId="3"/>
  </si>
  <si>
    <t>E-mail：</t>
    <phoneticPr fontId="3"/>
  </si>
  <si>
    <t>責任者：</t>
    <rPh sb="0" eb="3">
      <t>セキニンシャ</t>
    </rPh>
    <phoneticPr fontId="3"/>
  </si>
  <si>
    <t>宿泊者2</t>
    <phoneticPr fontId="3"/>
  </si>
  <si>
    <t>宿泊者3</t>
    <phoneticPr fontId="3"/>
  </si>
  <si>
    <t>宿泊者4</t>
    <phoneticPr fontId="3"/>
  </si>
  <si>
    <t>宿泊者5</t>
    <phoneticPr fontId="3"/>
  </si>
  <si>
    <t>宿泊者6</t>
    <phoneticPr fontId="3"/>
  </si>
  <si>
    <t>馬匹登録料</t>
    <rPh sb="0" eb="2">
      <t>バヒツ</t>
    </rPh>
    <rPh sb="2" eb="4">
      <t>トウロク</t>
    </rPh>
    <rPh sb="4" eb="5">
      <t>リョウ</t>
    </rPh>
    <phoneticPr fontId="3"/>
  </si>
  <si>
    <t>馬糞処理代</t>
    <rPh sb="0" eb="4">
      <t>バフンショリ</t>
    </rPh>
    <rPh sb="4" eb="5">
      <t>ダイ</t>
    </rPh>
    <phoneticPr fontId="3"/>
  </si>
  <si>
    <t>ホースマネージャ宿泊料</t>
    <rPh sb="8" eb="10">
      <t>シュクハク</t>
    </rPh>
    <rPh sb="10" eb="11">
      <t>リョウ</t>
    </rPh>
    <phoneticPr fontId="3"/>
  </si>
  <si>
    <t>合計：</t>
    <rPh sb="0" eb="2">
      <t>ゴウケイ</t>
    </rPh>
    <phoneticPr fontId="3"/>
  </si>
  <si>
    <t>金額区分7</t>
    <rPh sb="0" eb="2">
      <t>キンガク</t>
    </rPh>
    <rPh sb="2" eb="4">
      <t>クブン</t>
    </rPh>
    <phoneticPr fontId="3"/>
  </si>
  <si>
    <t>金額区分8</t>
    <rPh sb="0" eb="2">
      <t>キンガク</t>
    </rPh>
    <rPh sb="2" eb="4">
      <t>クブン</t>
    </rPh>
    <phoneticPr fontId="3"/>
  </si>
  <si>
    <t>金額区分７</t>
    <rPh sb="0" eb="4">
      <t>キンガククブン</t>
    </rPh>
    <phoneticPr fontId="3"/>
  </si>
  <si>
    <t>金額区分８</t>
    <rPh sb="0" eb="4">
      <t>キンガククブン</t>
    </rPh>
    <phoneticPr fontId="3"/>
  </si>
  <si>
    <t>金額7</t>
  </si>
  <si>
    <t>金額8</t>
  </si>
  <si>
    <t>※振込明細のコピーを添えてお申込み下さい。</t>
    <phoneticPr fontId="3"/>
  </si>
  <si>
    <t>備考</t>
    <rPh sb="0" eb="2">
      <t>ビコウ</t>
    </rPh>
    <phoneticPr fontId="3"/>
  </si>
  <si>
    <t>申込書送付先：</t>
    <rPh sb="0" eb="3">
      <t>モウシコミショ</t>
    </rPh>
    <rPh sb="3" eb="5">
      <t>ソウフ</t>
    </rPh>
    <rPh sb="5" eb="6">
      <t>サキ</t>
    </rPh>
    <phoneticPr fontId="3"/>
  </si>
  <si>
    <t>&lt;参加選手リスト&gt;</t>
    <rPh sb="1" eb="3">
      <t>サンカ</t>
    </rPh>
    <rPh sb="3" eb="5">
      <t>センシュ</t>
    </rPh>
    <phoneticPr fontId="3"/>
  </si>
  <si>
    <t>JEF番号</t>
    <rPh sb="3" eb="5">
      <t>バンゴウ</t>
    </rPh>
    <phoneticPr fontId="3"/>
  </si>
  <si>
    <t>馬名</t>
    <rPh sb="0" eb="2">
      <t>バメイ</t>
    </rPh>
    <phoneticPr fontId="3"/>
  </si>
  <si>
    <t>フリガナ</t>
    <phoneticPr fontId="3"/>
  </si>
  <si>
    <t>※赤字は必ず異なる名前を入力</t>
    <rPh sb="1" eb="3">
      <t>アカジ</t>
    </rPh>
    <rPh sb="4" eb="5">
      <t>カナラ</t>
    </rPh>
    <rPh sb="6" eb="7">
      <t>コト</t>
    </rPh>
    <rPh sb="9" eb="11">
      <t>ナマエ</t>
    </rPh>
    <rPh sb="12" eb="14">
      <t>ニュウリョク</t>
    </rPh>
    <phoneticPr fontId="3"/>
  </si>
  <si>
    <t>※色付きのセルのみ入力</t>
    <rPh sb="1" eb="3">
      <t>イロツ</t>
    </rPh>
    <rPh sb="9" eb="11">
      <t>ニュウリョク</t>
    </rPh>
    <phoneticPr fontId="3"/>
  </si>
  <si>
    <t>※行・列の削除/追加厳禁</t>
    <rPh sb="1" eb="2">
      <t>ギョウ</t>
    </rPh>
    <rPh sb="3" eb="4">
      <t>レツ</t>
    </rPh>
    <rPh sb="5" eb="7">
      <t>サクジョ</t>
    </rPh>
    <rPh sb="8" eb="10">
      <t>ツイカ</t>
    </rPh>
    <rPh sb="10" eb="12">
      <t>ゲンキン</t>
    </rPh>
    <phoneticPr fontId="3"/>
  </si>
  <si>
    <t>フレンドシップ</t>
  </si>
  <si>
    <t>フレンドシップ</t>
    <phoneticPr fontId="3"/>
  </si>
  <si>
    <t>申込書3-2</t>
    <rPh sb="0" eb="1">
      <t>モウ</t>
    </rPh>
    <rPh sb="1" eb="2">
      <t>コ</t>
    </rPh>
    <rPh sb="2" eb="3">
      <t>ショ</t>
    </rPh>
    <phoneticPr fontId="3"/>
  </si>
  <si>
    <t>誓　約　書　</t>
    <rPh sb="0" eb="1">
      <t>チカイ</t>
    </rPh>
    <rPh sb="2" eb="3">
      <t>ヤク</t>
    </rPh>
    <rPh sb="4" eb="5">
      <t>ショ</t>
    </rPh>
    <phoneticPr fontId="10"/>
  </si>
  <si>
    <t>責任者:</t>
    <rPh sb="0" eb="3">
      <t>セキニンシャ</t>
    </rPh>
    <phoneticPr fontId="3"/>
  </si>
  <si>
    <t>住所:</t>
    <rPh sb="0" eb="2">
      <t>ジュウショ</t>
    </rPh>
    <phoneticPr fontId="3"/>
  </si>
  <si>
    <t>団体名:</t>
    <rPh sb="0" eb="3">
      <t>ダンタイメイ</t>
    </rPh>
    <phoneticPr fontId="3"/>
  </si>
  <si>
    <t>競技一覧</t>
    <rPh sb="0" eb="2">
      <t>キョウギ</t>
    </rPh>
    <rPh sb="2" eb="4">
      <t>イチラン</t>
    </rPh>
    <phoneticPr fontId="3"/>
  </si>
  <si>
    <t>第1競技</t>
    <rPh sb="0" eb="1">
      <t>ダイ</t>
    </rPh>
    <rPh sb="2" eb="4">
      <t>キョウギ</t>
    </rPh>
    <phoneticPr fontId="3"/>
  </si>
  <si>
    <t>競技名</t>
    <rPh sb="0" eb="3">
      <t>キョウギメイ</t>
    </rPh>
    <phoneticPr fontId="3"/>
  </si>
  <si>
    <t>金額区分</t>
    <rPh sb="0" eb="2">
      <t>キンガク</t>
    </rPh>
    <rPh sb="2" eb="4">
      <t>クブン</t>
    </rPh>
    <phoneticPr fontId="3"/>
  </si>
  <si>
    <t>第2競技</t>
    <rPh sb="0" eb="1">
      <t>ダイ</t>
    </rPh>
    <rPh sb="2" eb="4">
      <t>キョウギ</t>
    </rPh>
    <phoneticPr fontId="3"/>
  </si>
  <si>
    <t>第3競技</t>
    <rPh sb="0" eb="1">
      <t>ダイ</t>
    </rPh>
    <rPh sb="2" eb="4">
      <t>キョウギ</t>
    </rPh>
    <phoneticPr fontId="3"/>
  </si>
  <si>
    <t>第4競技</t>
    <rPh sb="0" eb="1">
      <t>ダイ</t>
    </rPh>
    <rPh sb="2" eb="4">
      <t>キョウギ</t>
    </rPh>
    <phoneticPr fontId="3"/>
  </si>
  <si>
    <t>第5競技</t>
    <rPh sb="0" eb="1">
      <t>ダイ</t>
    </rPh>
    <rPh sb="2" eb="4">
      <t>キョウギ</t>
    </rPh>
    <phoneticPr fontId="3"/>
  </si>
  <si>
    <t>第6競技</t>
    <rPh sb="0" eb="1">
      <t>ダイ</t>
    </rPh>
    <rPh sb="2" eb="4">
      <t>キョウギ</t>
    </rPh>
    <phoneticPr fontId="3"/>
  </si>
  <si>
    <t>第7競技</t>
    <rPh sb="0" eb="1">
      <t>ダイ</t>
    </rPh>
    <rPh sb="2" eb="4">
      <t>キョウギ</t>
    </rPh>
    <phoneticPr fontId="3"/>
  </si>
  <si>
    <t>第8競技</t>
    <rPh sb="0" eb="1">
      <t>ダイ</t>
    </rPh>
    <rPh sb="2" eb="4">
      <t>キョウギ</t>
    </rPh>
    <phoneticPr fontId="3"/>
  </si>
  <si>
    <t>第9競技</t>
    <rPh sb="0" eb="1">
      <t>ダイ</t>
    </rPh>
    <rPh sb="2" eb="4">
      <t>キョウギ</t>
    </rPh>
    <phoneticPr fontId="3"/>
  </si>
  <si>
    <t>第10競技</t>
    <rPh sb="0" eb="1">
      <t>ダイ</t>
    </rPh>
    <rPh sb="3" eb="5">
      <t>キョウギ</t>
    </rPh>
    <phoneticPr fontId="3"/>
  </si>
  <si>
    <t>第11競技</t>
    <rPh sb="0" eb="1">
      <t>ダイ</t>
    </rPh>
    <rPh sb="3" eb="5">
      <t>キョウギ</t>
    </rPh>
    <phoneticPr fontId="3"/>
  </si>
  <si>
    <t>第12競技</t>
    <rPh sb="0" eb="1">
      <t>ダイ</t>
    </rPh>
    <rPh sb="3" eb="5">
      <t>キョウギ</t>
    </rPh>
    <phoneticPr fontId="3"/>
  </si>
  <si>
    <t>第13競技</t>
    <rPh sb="0" eb="1">
      <t>ダイ</t>
    </rPh>
    <rPh sb="3" eb="5">
      <t>キョウギ</t>
    </rPh>
    <phoneticPr fontId="3"/>
  </si>
  <si>
    <t>第14競技</t>
    <rPh sb="0" eb="1">
      <t>ダイ</t>
    </rPh>
    <rPh sb="3" eb="5">
      <t>キョウギ</t>
    </rPh>
    <phoneticPr fontId="3"/>
  </si>
  <si>
    <t>第15競技</t>
    <rPh sb="0" eb="1">
      <t>ダイ</t>
    </rPh>
    <rPh sb="3" eb="5">
      <t>キョウギ</t>
    </rPh>
    <phoneticPr fontId="3"/>
  </si>
  <si>
    <t>第16競技</t>
    <rPh sb="0" eb="1">
      <t>ダイ</t>
    </rPh>
    <rPh sb="3" eb="5">
      <t>キョウギ</t>
    </rPh>
    <phoneticPr fontId="3"/>
  </si>
  <si>
    <t>第17競技</t>
    <rPh sb="0" eb="1">
      <t>ダイ</t>
    </rPh>
    <rPh sb="3" eb="5">
      <t>キョウギ</t>
    </rPh>
    <phoneticPr fontId="3"/>
  </si>
  <si>
    <t>第18競技</t>
    <rPh sb="0" eb="1">
      <t>ダイ</t>
    </rPh>
    <rPh sb="3" eb="5">
      <t>キョウギ</t>
    </rPh>
    <phoneticPr fontId="3"/>
  </si>
  <si>
    <t>第19競技</t>
    <rPh sb="0" eb="1">
      <t>ダイ</t>
    </rPh>
    <rPh sb="3" eb="5">
      <t>キョウギ</t>
    </rPh>
    <phoneticPr fontId="3"/>
  </si>
  <si>
    <t>第20競技</t>
    <rPh sb="0" eb="1">
      <t>ダイ</t>
    </rPh>
    <rPh sb="3" eb="5">
      <t>キョウギ</t>
    </rPh>
    <phoneticPr fontId="3"/>
  </si>
  <si>
    <t>第21競技</t>
    <rPh sb="0" eb="1">
      <t>ダイ</t>
    </rPh>
    <rPh sb="3" eb="5">
      <t>キョウギ</t>
    </rPh>
    <phoneticPr fontId="3"/>
  </si>
  <si>
    <t>第22競技</t>
    <rPh sb="0" eb="1">
      <t>ダイ</t>
    </rPh>
    <rPh sb="3" eb="5">
      <t>キョウギ</t>
    </rPh>
    <phoneticPr fontId="3"/>
  </si>
  <si>
    <t>第23競技</t>
    <rPh sb="0" eb="1">
      <t>ダイ</t>
    </rPh>
    <rPh sb="3" eb="5">
      <t>キョウギ</t>
    </rPh>
    <phoneticPr fontId="3"/>
  </si>
  <si>
    <t>第24競技</t>
    <rPh sb="0" eb="1">
      <t>ダイ</t>
    </rPh>
    <rPh sb="3" eb="5">
      <t>キョウギ</t>
    </rPh>
    <phoneticPr fontId="3"/>
  </si>
  <si>
    <t>第25競技</t>
    <rPh sb="0" eb="1">
      <t>ダイ</t>
    </rPh>
    <rPh sb="3" eb="5">
      <t>キョウギ</t>
    </rPh>
    <phoneticPr fontId="3"/>
  </si>
  <si>
    <t>第28競技</t>
    <rPh sb="0" eb="1">
      <t>ダイ</t>
    </rPh>
    <rPh sb="3" eb="5">
      <t>キョウギ</t>
    </rPh>
    <phoneticPr fontId="3"/>
  </si>
  <si>
    <t>第29競技</t>
    <rPh sb="0" eb="1">
      <t>ダイ</t>
    </rPh>
    <rPh sb="3" eb="5">
      <t>キョウギ</t>
    </rPh>
    <phoneticPr fontId="3"/>
  </si>
  <si>
    <t>第30競技</t>
    <rPh sb="0" eb="1">
      <t>ダイ</t>
    </rPh>
    <rPh sb="3" eb="5">
      <t>キョウギ</t>
    </rPh>
    <phoneticPr fontId="3"/>
  </si>
  <si>
    <t>第31競技</t>
    <rPh sb="0" eb="1">
      <t>ダイ</t>
    </rPh>
    <rPh sb="3" eb="5">
      <t>キョウギ</t>
    </rPh>
    <phoneticPr fontId="3"/>
  </si>
  <si>
    <t>第32競技</t>
    <rPh sb="0" eb="1">
      <t>ダイ</t>
    </rPh>
    <rPh sb="3" eb="5">
      <t>キョウギ</t>
    </rPh>
    <phoneticPr fontId="3"/>
  </si>
  <si>
    <t>第33競技</t>
    <rPh sb="0" eb="1">
      <t>ダイ</t>
    </rPh>
    <rPh sb="3" eb="5">
      <t>キョウギ</t>
    </rPh>
    <phoneticPr fontId="3"/>
  </si>
  <si>
    <t>第34競技</t>
    <rPh sb="0" eb="1">
      <t>ダイ</t>
    </rPh>
    <rPh sb="3" eb="5">
      <t>キョウギ</t>
    </rPh>
    <phoneticPr fontId="3"/>
  </si>
  <si>
    <t>第35競技</t>
    <rPh sb="0" eb="1">
      <t>ダイ</t>
    </rPh>
    <rPh sb="3" eb="5">
      <t>キョウギ</t>
    </rPh>
    <phoneticPr fontId="3"/>
  </si>
  <si>
    <t>第36競技</t>
    <rPh sb="0" eb="1">
      <t>ダイ</t>
    </rPh>
    <rPh sb="3" eb="5">
      <t>キョウギ</t>
    </rPh>
    <phoneticPr fontId="3"/>
  </si>
  <si>
    <t>第37競技</t>
    <rPh sb="0" eb="1">
      <t>ダイ</t>
    </rPh>
    <rPh sb="3" eb="5">
      <t>キョウギ</t>
    </rPh>
    <phoneticPr fontId="3"/>
  </si>
  <si>
    <t>第38競技</t>
    <rPh sb="0" eb="1">
      <t>ダイ</t>
    </rPh>
    <rPh sb="3" eb="5">
      <t>キョウギ</t>
    </rPh>
    <phoneticPr fontId="3"/>
  </si>
  <si>
    <t>第39競技</t>
    <rPh sb="0" eb="1">
      <t>ダイ</t>
    </rPh>
    <rPh sb="3" eb="5">
      <t>キョウギ</t>
    </rPh>
    <phoneticPr fontId="3"/>
  </si>
  <si>
    <t>第40競技</t>
    <rPh sb="0" eb="1">
      <t>ダイ</t>
    </rPh>
    <rPh sb="3" eb="5">
      <t>キョウギ</t>
    </rPh>
    <phoneticPr fontId="3"/>
  </si>
  <si>
    <t>第41競技</t>
    <rPh sb="0" eb="1">
      <t>ダイ</t>
    </rPh>
    <rPh sb="3" eb="5">
      <t>キョウギ</t>
    </rPh>
    <phoneticPr fontId="3"/>
  </si>
  <si>
    <t>第42競技</t>
    <rPh sb="0" eb="1">
      <t>ダイ</t>
    </rPh>
    <rPh sb="3" eb="5">
      <t>キョウギ</t>
    </rPh>
    <phoneticPr fontId="3"/>
  </si>
  <si>
    <t>第43競技</t>
    <rPh sb="0" eb="1">
      <t>ダイ</t>
    </rPh>
    <rPh sb="3" eb="5">
      <t>キョウギ</t>
    </rPh>
    <phoneticPr fontId="3"/>
  </si>
  <si>
    <t>第44競技</t>
    <rPh sb="0" eb="1">
      <t>ダイ</t>
    </rPh>
    <rPh sb="3" eb="5">
      <t>キョウギ</t>
    </rPh>
    <phoneticPr fontId="3"/>
  </si>
  <si>
    <t>第45競技</t>
    <rPh sb="0" eb="1">
      <t>ダイ</t>
    </rPh>
    <rPh sb="3" eb="5">
      <t>キョウギ</t>
    </rPh>
    <phoneticPr fontId="3"/>
  </si>
  <si>
    <t>第46競技</t>
    <rPh sb="0" eb="1">
      <t>ダイ</t>
    </rPh>
    <rPh sb="3" eb="5">
      <t>キョウギ</t>
    </rPh>
    <phoneticPr fontId="3"/>
  </si>
  <si>
    <t>第47競技</t>
    <rPh sb="0" eb="1">
      <t>ダイ</t>
    </rPh>
    <rPh sb="3" eb="5">
      <t>キョウギ</t>
    </rPh>
    <phoneticPr fontId="3"/>
  </si>
  <si>
    <t>第48競技</t>
    <rPh sb="0" eb="1">
      <t>ダイ</t>
    </rPh>
    <rPh sb="3" eb="5">
      <t>キョウギ</t>
    </rPh>
    <phoneticPr fontId="3"/>
  </si>
  <si>
    <t>第49競技</t>
    <rPh sb="0" eb="1">
      <t>ダイ</t>
    </rPh>
    <rPh sb="3" eb="5">
      <t>キョウギ</t>
    </rPh>
    <phoneticPr fontId="3"/>
  </si>
  <si>
    <t>第50競技</t>
    <rPh sb="0" eb="1">
      <t>ダイ</t>
    </rPh>
    <rPh sb="3" eb="5">
      <t>キョウギ</t>
    </rPh>
    <phoneticPr fontId="3"/>
  </si>
  <si>
    <t>FS1</t>
    <phoneticPr fontId="3"/>
  </si>
  <si>
    <t>FS2</t>
    <phoneticPr fontId="3"/>
  </si>
  <si>
    <t>非公認障害</t>
  </si>
  <si>
    <t>非公認障害</t>
    <rPh sb="0" eb="3">
      <t>ヒコウニン</t>
    </rPh>
    <rPh sb="3" eb="5">
      <t>ショウガイ</t>
    </rPh>
    <phoneticPr fontId="3"/>
  </si>
  <si>
    <t>非都馬連会員</t>
    <rPh sb="0" eb="1">
      <t>ヒ</t>
    </rPh>
    <rPh sb="1" eb="2">
      <t>ト</t>
    </rPh>
    <rPh sb="2" eb="4">
      <t>バレン</t>
    </rPh>
    <rPh sb="4" eb="6">
      <t>カイイン</t>
    </rPh>
    <phoneticPr fontId="3"/>
  </si>
  <si>
    <t>都馬連会員</t>
    <rPh sb="0" eb="3">
      <t>トバレン</t>
    </rPh>
    <rPh sb="3" eb="5">
      <t>カイイン</t>
    </rPh>
    <phoneticPr fontId="3"/>
  </si>
  <si>
    <t>全選手</t>
    <rPh sb="0" eb="1">
      <t>ゼン</t>
    </rPh>
    <rPh sb="1" eb="3">
      <t>センシュ</t>
    </rPh>
    <phoneticPr fontId="3"/>
  </si>
  <si>
    <t>オープン</t>
    <phoneticPr fontId="3"/>
  </si>
  <si>
    <t>〒</t>
    <phoneticPr fontId="3"/>
  </si>
  <si>
    <r>
      <rPr>
        <sz val="10"/>
        <rFont val="Meiryo UI"/>
        <family val="3"/>
        <charset val="128"/>
      </rPr>
      <t xml:space="preserve">フレンドシップ競技
</t>
    </r>
    <r>
      <rPr>
        <sz val="11"/>
        <rFont val="Meiryo UI"/>
        <family val="3"/>
        <charset val="128"/>
      </rPr>
      <t>60～80</t>
    </r>
    <rPh sb="7" eb="9">
      <t>キョウギ</t>
    </rPh>
    <phoneticPr fontId="3"/>
  </si>
  <si>
    <t>FS3</t>
  </si>
  <si>
    <r>
      <rPr>
        <sz val="10"/>
        <rFont val="Meiryo UI"/>
        <family val="3"/>
        <charset val="128"/>
      </rPr>
      <t xml:space="preserve">フレンドシップ競技
  </t>
    </r>
    <r>
      <rPr>
        <sz val="11"/>
        <rFont val="Meiryo UI"/>
        <family val="3"/>
        <charset val="128"/>
      </rPr>
      <t>80～100</t>
    </r>
    <rPh sb="7" eb="9">
      <t>キョウギ</t>
    </rPh>
    <phoneticPr fontId="3"/>
  </si>
  <si>
    <t>FS4</t>
  </si>
  <si>
    <r>
      <rPr>
        <sz val="10"/>
        <rFont val="Meiryo UI"/>
        <family val="3"/>
        <charset val="128"/>
      </rPr>
      <t xml:space="preserve">フレンドシップ競技
</t>
    </r>
    <r>
      <rPr>
        <sz val="11"/>
        <rFont val="Meiryo UI"/>
        <family val="3"/>
        <charset val="128"/>
      </rPr>
      <t xml:space="preserve"> 100～120</t>
    </r>
    <rPh sb="7" eb="9">
      <t>キョウギ</t>
    </rPh>
    <phoneticPr fontId="3"/>
  </si>
  <si>
    <r>
      <rPr>
        <sz val="10"/>
        <rFont val="Meiryo UI"/>
        <family val="3"/>
        <charset val="128"/>
      </rPr>
      <t xml:space="preserve">フレンドシップ競技
  </t>
    </r>
    <r>
      <rPr>
        <sz val="11"/>
        <rFont val="Meiryo UI"/>
        <family val="3"/>
        <charset val="128"/>
      </rPr>
      <t>120～140</t>
    </r>
    <rPh sb="7" eb="9">
      <t>キョウギ</t>
    </rPh>
    <phoneticPr fontId="3"/>
  </si>
  <si>
    <t>小障害C</t>
    <rPh sb="0" eb="3">
      <t>ショウショウガイ</t>
    </rPh>
    <phoneticPr fontId="3"/>
  </si>
  <si>
    <t>小障害B</t>
    <rPh sb="0" eb="3">
      <t>ショウショウガイ</t>
    </rPh>
    <phoneticPr fontId="3"/>
  </si>
  <si>
    <t>小障害A</t>
    <rPh sb="0" eb="3">
      <t>ショウショウガイ</t>
    </rPh>
    <phoneticPr fontId="3"/>
  </si>
  <si>
    <t>中障害D★</t>
    <rPh sb="0" eb="1">
      <t>ナカ</t>
    </rPh>
    <rPh sb="1" eb="3">
      <t>ショウガイ</t>
    </rPh>
    <phoneticPr fontId="3"/>
  </si>
  <si>
    <t>中障害D　</t>
    <rPh sb="0" eb="1">
      <t>ナカ</t>
    </rPh>
    <rPh sb="1" eb="3">
      <t>ショウガイ</t>
    </rPh>
    <phoneticPr fontId="3"/>
  </si>
  <si>
    <t>中障害C★　</t>
    <rPh sb="0" eb="1">
      <t>ナカ</t>
    </rPh>
    <rPh sb="1" eb="3">
      <t>ショウガイ</t>
    </rPh>
    <phoneticPr fontId="3"/>
  </si>
  <si>
    <t>中障害C　</t>
    <rPh sb="0" eb="1">
      <t>ナカ</t>
    </rPh>
    <rPh sb="1" eb="3">
      <t>ショウガイ</t>
    </rPh>
    <phoneticPr fontId="3"/>
  </si>
  <si>
    <t>中障害B★</t>
    <rPh sb="0" eb="1">
      <t>ナカ</t>
    </rPh>
    <rPh sb="1" eb="3">
      <t>ショウガイ</t>
    </rPh>
    <phoneticPr fontId="3"/>
  </si>
  <si>
    <t>中障害A★</t>
    <rPh sb="0" eb="1">
      <t>ナカ</t>
    </rPh>
    <rPh sb="1" eb="3">
      <t>ショウガイ</t>
    </rPh>
    <phoneticPr fontId="3"/>
  </si>
  <si>
    <t>大障害B★</t>
    <rPh sb="0" eb="3">
      <t>ダイショウガイ</t>
    </rPh>
    <phoneticPr fontId="3"/>
  </si>
  <si>
    <t>第34回東京ホースショー</t>
    <rPh sb="0" eb="1">
      <t>ダイ</t>
    </rPh>
    <rPh sb="3" eb="4">
      <t>カイ</t>
    </rPh>
    <rPh sb="4" eb="6">
      <t>トウキョウ</t>
    </rPh>
    <phoneticPr fontId="3"/>
  </si>
  <si>
    <t>6/14</t>
    <phoneticPr fontId="3"/>
  </si>
  <si>
    <t>6/15</t>
    <phoneticPr fontId="3"/>
  </si>
  <si>
    <t>6/16</t>
    <phoneticPr fontId="3"/>
  </si>
  <si>
    <t>都馬連会員外</t>
    <rPh sb="0" eb="1">
      <t>ト</t>
    </rPh>
    <rPh sb="1" eb="3">
      <t>バレン</t>
    </rPh>
    <rPh sb="3" eb="5">
      <t>カイイン</t>
    </rPh>
    <rPh sb="5" eb="6">
      <t>ガイ</t>
    </rPh>
    <phoneticPr fontId="3"/>
  </si>
  <si>
    <t>オープン参加</t>
    <rPh sb="4" eb="6">
      <t>サンカ</t>
    </rPh>
    <phoneticPr fontId="3"/>
  </si>
  <si>
    <t>公認障害</t>
  </si>
  <si>
    <t>公認障害</t>
    <rPh sb="0" eb="2">
      <t>コウニン</t>
    </rPh>
    <rPh sb="2" eb="4">
      <t>ショウガイ</t>
    </rPh>
    <phoneticPr fontId="3"/>
  </si>
  <si>
    <t/>
  </si>
  <si>
    <t>選手名</t>
    <rPh sb="0" eb="3">
      <t>センシュメイ</t>
    </rPh>
    <phoneticPr fontId="3"/>
  </si>
  <si>
    <t>競技番号</t>
    <rPh sb="0" eb="2">
      <t>キョウギ</t>
    </rPh>
    <rPh sb="2" eb="4">
      <t>バンゴウ</t>
    </rPh>
    <phoneticPr fontId="3"/>
  </si>
  <si>
    <t>#</t>
    <phoneticPr fontId="3"/>
  </si>
  <si>
    <t>所属</t>
    <rPh sb="0" eb="2">
      <t>ショゾク</t>
    </rPh>
    <phoneticPr fontId="3"/>
  </si>
  <si>
    <t>open判定</t>
    <rPh sb="4" eb="6">
      <t>ハンテイ</t>
    </rPh>
    <phoneticPr fontId="3"/>
  </si>
  <si>
    <t>このページの合計金額：</t>
    <phoneticPr fontId="3"/>
  </si>
  <si>
    <t>第4競技</t>
  </si>
  <si>
    <t>きな馬2</t>
    <rPh sb="2" eb="3">
      <t>ウマ</t>
    </rPh>
    <phoneticPr fontId="3"/>
  </si>
  <si>
    <t>2024/6/18（土）</t>
    <phoneticPr fontId="3"/>
  </si>
  <si>
    <t>2024/6/19（日)</t>
    <rPh sb="10" eb="11">
      <t>ニチ</t>
    </rPh>
    <phoneticPr fontId="3"/>
  </si>
  <si>
    <t>クロスバー障害</t>
    <rPh sb="5" eb="7">
      <t>ショウガイ</t>
    </rPh>
    <phoneticPr fontId="3"/>
  </si>
  <si>
    <t>バーティカル障害 70</t>
    <rPh sb="6" eb="8">
      <t>ショウガイ</t>
    </rPh>
    <phoneticPr fontId="3"/>
  </si>
  <si>
    <t>中障害D  S＆H★</t>
    <rPh sb="0" eb="1">
      <t>ナカ</t>
    </rPh>
    <rPh sb="1" eb="3">
      <t>ショウガイ</t>
    </rPh>
    <phoneticPr fontId="3"/>
  </si>
  <si>
    <t>中障害D　 S＆H</t>
    <rPh sb="0" eb="1">
      <t>ナカ</t>
    </rPh>
    <rPh sb="1" eb="3">
      <t>ショウガイ</t>
    </rPh>
    <phoneticPr fontId="3"/>
  </si>
  <si>
    <t>中障害C　 S＆H★</t>
    <rPh sb="0" eb="1">
      <t>ナカ</t>
    </rPh>
    <rPh sb="1" eb="3">
      <t>ショウガイ</t>
    </rPh>
    <phoneticPr fontId="3"/>
  </si>
  <si>
    <t>中障害C　 S＆H</t>
    <rPh sb="0" eb="1">
      <t>ナカ</t>
    </rPh>
    <rPh sb="1" eb="3">
      <t>ショウガイ</t>
    </rPh>
    <phoneticPr fontId="3"/>
  </si>
  <si>
    <t>中障害B　 S＆H★</t>
    <rPh sb="0" eb="1">
      <t>ナカ</t>
    </rPh>
    <rPh sb="1" eb="3">
      <t>ショウガイ</t>
    </rPh>
    <phoneticPr fontId="3"/>
  </si>
  <si>
    <t>中障害A　 S＆H★</t>
    <rPh sb="0" eb="1">
      <t>ナカ</t>
    </rPh>
    <rPh sb="1" eb="3">
      <t>ショウガイ</t>
    </rPh>
    <phoneticPr fontId="3"/>
  </si>
  <si>
    <t>大障害B　 S＆H★</t>
    <rPh sb="0" eb="1">
      <t>ダイ</t>
    </rPh>
    <rPh sb="1" eb="3">
      <t>ショウガイ</t>
    </rPh>
    <phoneticPr fontId="3"/>
  </si>
  <si>
    <t>合計</t>
    <rPh sb="0" eb="2">
      <t>ゴウケイ</t>
    </rPh>
    <phoneticPr fontId="3"/>
  </si>
  <si>
    <t>競技名</t>
    <rPh sb="0" eb="2">
      <t>キョウギ</t>
    </rPh>
    <rPh sb="2" eb="3">
      <t>メイ</t>
    </rPh>
    <phoneticPr fontId="3"/>
  </si>
  <si>
    <t>FS</t>
    <phoneticPr fontId="3"/>
  </si>
  <si>
    <t>10,000円</t>
  </si>
  <si>
    <t>10,000円</t>
    <rPh sb="6" eb="7">
      <t>エン</t>
    </rPh>
    <phoneticPr fontId="3"/>
  </si>
  <si>
    <t>10,000円</t>
    <rPh sb="2" eb="7">
      <t>000エン</t>
    </rPh>
    <phoneticPr fontId="3"/>
  </si>
  <si>
    <t>12,000円</t>
  </si>
  <si>
    <t>12,000円</t>
    <rPh sb="6" eb="7">
      <t>エン</t>
    </rPh>
    <phoneticPr fontId="3"/>
  </si>
  <si>
    <t>22,000円</t>
  </si>
  <si>
    <t>22,000円</t>
    <rPh sb="2" eb="7">
      <t>000エン</t>
    </rPh>
    <phoneticPr fontId="3"/>
  </si>
  <si>
    <t>22,000円</t>
    <rPh sb="6" eb="7">
      <t>エン</t>
    </rPh>
    <phoneticPr fontId="3"/>
  </si>
  <si>
    <t>番号</t>
    <rPh sb="0" eb="2">
      <t>バンゴウ</t>
    </rPh>
    <phoneticPr fontId="3"/>
  </si>
  <si>
    <t>日程</t>
    <rPh sb="0" eb="2">
      <t>ニッテイ</t>
    </rPh>
    <phoneticPr fontId="3"/>
  </si>
  <si>
    <t>選手参加料</t>
    <rPh sb="0" eb="2">
      <t>センシュ</t>
    </rPh>
    <rPh sb="2" eb="5">
      <t>サンカリョウ</t>
    </rPh>
    <phoneticPr fontId="3"/>
  </si>
  <si>
    <t>このページの合計金額</t>
    <rPh sb="6" eb="10">
      <t>ゴウケイキンガク</t>
    </rPh>
    <phoneticPr fontId="3"/>
  </si>
  <si>
    <t>円</t>
    <rPh sb="0" eb="1">
      <t>エン</t>
    </rPh>
    <phoneticPr fontId="3"/>
  </si>
  <si>
    <t>※出場する競技の金額を〇で囲んでください。</t>
    <rPh sb="1" eb="3">
      <t>シュツジョウ</t>
    </rPh>
    <rPh sb="5" eb="7">
      <t>キョウギ</t>
    </rPh>
    <rPh sb="8" eb="10">
      <t>キンガク</t>
    </rPh>
    <rPh sb="13" eb="14">
      <t>カコ</t>
    </rPh>
    <phoneticPr fontId="3"/>
  </si>
  <si>
    <t>東京馬術大会組織委員会</t>
    <rPh sb="6" eb="11">
      <t>ソシキイインカイ</t>
    </rPh>
    <phoneticPr fontId="3"/>
  </si>
  <si>
    <t>御中</t>
    <rPh sb="0" eb="2">
      <t>オンチュウ</t>
    </rPh>
    <phoneticPr fontId="3"/>
  </si>
  <si>
    <t>性別</t>
    <rPh sb="0" eb="2">
      <t>セイベツ</t>
    </rPh>
    <phoneticPr fontId="3"/>
  </si>
  <si>
    <t>毛色</t>
    <rPh sb="0" eb="2">
      <t>ケイロ</t>
    </rPh>
    <phoneticPr fontId="3"/>
  </si>
  <si>
    <t>品種</t>
    <rPh sb="0" eb="2">
      <t>ヒンシュ</t>
    </rPh>
    <phoneticPr fontId="3"/>
  </si>
  <si>
    <t>所有者名</t>
    <rPh sb="0" eb="3">
      <t>ショユウシャ</t>
    </rPh>
    <rPh sb="3" eb="4">
      <t>メイ</t>
    </rPh>
    <phoneticPr fontId="3"/>
  </si>
  <si>
    <t>氏　　　名</t>
    <rPh sb="0" eb="1">
      <t>シ</t>
    </rPh>
    <rPh sb="4" eb="5">
      <t>ナ</t>
    </rPh>
    <phoneticPr fontId="3"/>
  </si>
  <si>
    <t>馬　　　名</t>
    <rPh sb="0" eb="1">
      <t>ウマ</t>
    </rPh>
    <rPh sb="4" eb="5">
      <t>ナ</t>
    </rPh>
    <phoneticPr fontId="3"/>
  </si>
  <si>
    <t>大会中連絡先
（携帯）：</t>
    <rPh sb="0" eb="2">
      <t>タイカイ</t>
    </rPh>
    <rPh sb="2" eb="3">
      <t>チュウ</t>
    </rPh>
    <rPh sb="3" eb="5">
      <t>レンラク</t>
    </rPh>
    <rPh sb="5" eb="6">
      <t>サキ</t>
    </rPh>
    <rPh sb="8" eb="10">
      <t>ケイタイ</t>
    </rPh>
    <phoneticPr fontId="3"/>
  </si>
  <si>
    <t>日</t>
    <rPh sb="0" eb="1">
      <t>ニチ</t>
    </rPh>
    <phoneticPr fontId="3"/>
  </si>
  <si>
    <t>入苑馬運車台数：</t>
    <rPh sb="0" eb="2">
      <t>ニュウエン</t>
    </rPh>
    <rPh sb="2" eb="5">
      <t>バウンシャ</t>
    </rPh>
    <rPh sb="5" eb="7">
      <t>ダイスウ</t>
    </rPh>
    <phoneticPr fontId="3"/>
  </si>
  <si>
    <t>有 ・ 無</t>
    <rPh sb="0" eb="1">
      <t>ユウ</t>
    </rPh>
    <rPh sb="4" eb="5">
      <t>ム</t>
    </rPh>
    <phoneticPr fontId="3"/>
  </si>
  <si>
    <t>台</t>
    <rPh sb="0" eb="1">
      <t>ダイ</t>
    </rPh>
    <phoneticPr fontId="3"/>
  </si>
  <si>
    <t>＜休憩施設利用（宿泊）＞</t>
    <rPh sb="1" eb="5">
      <t>キュウケイシセツ</t>
    </rPh>
    <rPh sb="5" eb="7">
      <t>リヨウ</t>
    </rPh>
    <rPh sb="8" eb="10">
      <t>シュクハク</t>
    </rPh>
    <phoneticPr fontId="3"/>
  </si>
  <si>
    <t>宿泊者指名：</t>
    <rPh sb="0" eb="3">
      <t>シュクハクシャ</t>
    </rPh>
    <rPh sb="3" eb="5">
      <t>シメイ</t>
    </rPh>
    <phoneticPr fontId="3"/>
  </si>
  <si>
    <t>乗用車</t>
    <rPh sb="0" eb="3">
      <t>ジョウヨウシャ</t>
    </rPh>
    <phoneticPr fontId="3"/>
  </si>
  <si>
    <t>＜乗用車＞</t>
    <rPh sb="1" eb="4">
      <t>ジョウヨウシャ</t>
    </rPh>
    <phoneticPr fontId="3"/>
  </si>
  <si>
    <t>運転者名：</t>
    <rPh sb="0" eb="4">
      <t>ウンテンシャメイ</t>
    </rPh>
    <phoneticPr fontId="3"/>
  </si>
  <si>
    <t>連絡先：</t>
    <rPh sb="0" eb="3">
      <t>レンラクサキ</t>
    </rPh>
    <phoneticPr fontId="3"/>
  </si>
  <si>
    <t>（１）選手参加料</t>
    <rPh sb="3" eb="5">
      <t>センシュ</t>
    </rPh>
    <rPh sb="5" eb="8">
      <t>サンカリョウ</t>
    </rPh>
    <phoneticPr fontId="3"/>
  </si>
  <si>
    <t>（２）馬匹登録料</t>
    <rPh sb="3" eb="4">
      <t>ウマ</t>
    </rPh>
    <rPh sb="4" eb="5">
      <t>ヒキ</t>
    </rPh>
    <rPh sb="5" eb="7">
      <t>トウロク</t>
    </rPh>
    <rPh sb="7" eb="8">
      <t>リョウ</t>
    </rPh>
    <phoneticPr fontId="1"/>
  </si>
  <si>
    <t>頭　＝</t>
    <rPh sb="0" eb="1">
      <t>アタマ</t>
    </rPh>
    <phoneticPr fontId="3"/>
  </si>
  <si>
    <t>（３）休憩施設利用料</t>
    <rPh sb="3" eb="7">
      <t>キュウケイシセツ</t>
    </rPh>
    <rPh sb="7" eb="9">
      <t>リヨウ</t>
    </rPh>
    <rPh sb="9" eb="10">
      <t>リョウ</t>
    </rPh>
    <phoneticPr fontId="1"/>
  </si>
  <si>
    <t>公認★競技・一般競技：　
　　　15,000円　　×</t>
    <rPh sb="0" eb="2">
      <t>コウニン</t>
    </rPh>
    <rPh sb="3" eb="5">
      <t>キョウギ</t>
    </rPh>
    <rPh sb="6" eb="10">
      <t>イッパンキョウギ</t>
    </rPh>
    <rPh sb="18" eb="23">
      <t>000エン</t>
    </rPh>
    <phoneticPr fontId="3"/>
  </si>
  <si>
    <t>CDI競技：50,000円 ×</t>
    <rPh sb="3" eb="5">
      <t>キョウギ</t>
    </rPh>
    <rPh sb="8" eb="13">
      <t>000エン</t>
    </rPh>
    <phoneticPr fontId="3"/>
  </si>
  <si>
    <t>件</t>
    <rPh sb="0" eb="1">
      <t>ケン</t>
    </rPh>
    <phoneticPr fontId="3"/>
  </si>
  <si>
    <t>合計振込額：</t>
    <rPh sb="0" eb="2">
      <t>ゴウケイ</t>
    </rPh>
    <rPh sb="2" eb="5">
      <t>フリコミガク</t>
    </rPh>
    <phoneticPr fontId="3"/>
  </si>
  <si>
    <t>振込日：</t>
    <rPh sb="0" eb="2">
      <t>フリコミ</t>
    </rPh>
    <rPh sb="2" eb="3">
      <t>ビ</t>
    </rPh>
    <phoneticPr fontId="3"/>
  </si>
  <si>
    <t>cdi@tokyo-rc.or.jp</t>
    <phoneticPr fontId="3"/>
  </si>
  <si>
    <r>
      <t>連絡事項</t>
    </r>
    <r>
      <rPr>
        <sz val="11"/>
        <rFont val="メイリオ"/>
        <family val="3"/>
        <charset val="128"/>
      </rPr>
      <t xml:space="preserve">
※ 出場順など</t>
    </r>
    <rPh sb="0" eb="4">
      <t>レンラクジコウ</t>
    </rPh>
    <rPh sb="7" eb="10">
      <t>シュツジョウジュン</t>
    </rPh>
    <phoneticPr fontId="3"/>
  </si>
  <si>
    <t>入厩予定：</t>
    <rPh sb="0" eb="4">
      <t>ニュウキュウヨテイ</t>
    </rPh>
    <phoneticPr fontId="3"/>
  </si>
  <si>
    <t>※３台以上の場合は備考欄に記載のこと</t>
    <rPh sb="2" eb="3">
      <t>ダイ</t>
    </rPh>
    <rPh sb="3" eb="5">
      <t>イジョウ</t>
    </rPh>
    <rPh sb="6" eb="8">
      <t>バアイ</t>
    </rPh>
    <rPh sb="9" eb="11">
      <t>ビコウ</t>
    </rPh>
    <rPh sb="11" eb="12">
      <t>ラン</t>
    </rPh>
    <rPh sb="13" eb="15">
      <t>キサイ</t>
    </rPh>
    <phoneticPr fontId="3"/>
  </si>
  <si>
    <t>大会期間中の駐車：</t>
    <rPh sb="0" eb="2">
      <t>タイカイ</t>
    </rPh>
    <rPh sb="2" eb="5">
      <t>キカンチュウ</t>
    </rPh>
    <rPh sb="6" eb="8">
      <t>チュウシャ</t>
    </rPh>
    <phoneticPr fontId="3"/>
  </si>
  <si>
    <t>　円</t>
    <rPh sb="1" eb="2">
      <t>エン</t>
    </rPh>
    <phoneticPr fontId="3"/>
  </si>
  <si>
    <t>◆備　考◆</t>
    <rPh sb="1" eb="2">
      <t>ビ</t>
    </rPh>
    <rPh sb="3" eb="4">
      <t>コウ</t>
    </rPh>
    <phoneticPr fontId="3"/>
  </si>
  <si>
    <t>〇参加料振込先：三菱UFJ銀行 西新宿支店（普通）4622916　 口座名義：公益社団法人東京乗馬倶楽部</t>
    <rPh sb="1" eb="4">
      <t>サンカリョウ</t>
    </rPh>
    <rPh sb="4" eb="7">
      <t>フリコミサキ</t>
    </rPh>
    <rPh sb="8" eb="10">
      <t>ミツビシ</t>
    </rPh>
    <rPh sb="13" eb="15">
      <t>ギンコウ</t>
    </rPh>
    <rPh sb="16" eb="21">
      <t>ニシシンジュクシテン</t>
    </rPh>
    <rPh sb="22" eb="24">
      <t>フツウ</t>
    </rPh>
    <rPh sb="34" eb="38">
      <t>コウザメイギ</t>
    </rPh>
    <rPh sb="39" eb="45">
      <t>コウエキシャダンホウジン</t>
    </rPh>
    <rPh sb="45" eb="52">
      <t>トウキョウジョウバクラブ</t>
    </rPh>
    <phoneticPr fontId="3"/>
  </si>
  <si>
    <t>申込書①</t>
    <rPh sb="0" eb="3">
      <t>モウシコミショ</t>
    </rPh>
    <phoneticPr fontId="3"/>
  </si>
  <si>
    <t>申込書⓶</t>
    <rPh sb="0" eb="3">
      <t>モウシコミショ</t>
    </rPh>
    <phoneticPr fontId="3"/>
  </si>
  <si>
    <t>申込書③</t>
    <rPh sb="0" eb="3">
      <t>モウシコミショ</t>
    </rPh>
    <phoneticPr fontId="3"/>
  </si>
  <si>
    <t>&lt;参加馬リスト&gt;</t>
    <rPh sb="1" eb="3">
      <t>サンカ</t>
    </rPh>
    <rPh sb="3" eb="4">
      <t>バ</t>
    </rPh>
    <phoneticPr fontId="3"/>
  </si>
  <si>
    <t>鍵受領予定：</t>
    <rPh sb="0" eb="1">
      <t>カギ</t>
    </rPh>
    <rPh sb="1" eb="3">
      <t>ジュリョウ</t>
    </rPh>
    <rPh sb="3" eb="5">
      <t>ヨテイ</t>
    </rPh>
    <phoneticPr fontId="3"/>
  </si>
  <si>
    <t>※各団体　馬取扱者1名まで</t>
    <rPh sb="1" eb="4">
      <t>カクダンタイ</t>
    </rPh>
    <rPh sb="5" eb="9">
      <t>ウマトリアツカイシャ</t>
    </rPh>
    <rPh sb="10" eb="11">
      <t>メイ</t>
    </rPh>
    <phoneticPr fontId="3"/>
  </si>
  <si>
    <r>
      <t xml:space="preserve">連絡事項
</t>
    </r>
    <r>
      <rPr>
        <sz val="11"/>
        <rFont val="メイリオ"/>
        <family val="3"/>
        <charset val="128"/>
      </rPr>
      <t>（アレルギー等配慮事項があれば記入）</t>
    </r>
    <rPh sb="0" eb="4">
      <t>レンラクジコウ</t>
    </rPh>
    <rPh sb="11" eb="12">
      <t>トウ</t>
    </rPh>
    <rPh sb="12" eb="16">
      <t>ハイリョジコウ</t>
    </rPh>
    <rPh sb="20" eb="22">
      <t>キニュウ</t>
    </rPh>
    <phoneticPr fontId="10"/>
  </si>
  <si>
    <t>※駐車許可証を申請予定の車情報を記載、無ければ空欄で提出</t>
    <rPh sb="1" eb="3">
      <t>チュウシャ</t>
    </rPh>
    <rPh sb="3" eb="6">
      <t>キョカショウ</t>
    </rPh>
    <rPh sb="7" eb="9">
      <t>シンセイ</t>
    </rPh>
    <rPh sb="9" eb="11">
      <t>ヨテイ</t>
    </rPh>
    <rPh sb="12" eb="13">
      <t>クルマ</t>
    </rPh>
    <rPh sb="13" eb="15">
      <t>ジョウホウ</t>
    </rPh>
    <rPh sb="16" eb="18">
      <t>キサイ</t>
    </rPh>
    <rPh sb="19" eb="20">
      <t>ナ</t>
    </rPh>
    <rPh sb="23" eb="25">
      <t>クウラン</t>
    </rPh>
    <rPh sb="26" eb="28">
      <t>テイシュツ</t>
    </rPh>
    <phoneticPr fontId="3"/>
  </si>
  <si>
    <t>色付きのセルに
記入してください</t>
    <rPh sb="0" eb="2">
      <t>イロツ</t>
    </rPh>
    <rPh sb="8" eb="10">
      <t>キニュウ</t>
    </rPh>
    <phoneticPr fontId="3"/>
  </si>
  <si>
    <t>月　　　日　</t>
    <rPh sb="0" eb="1">
      <t>ガツ</t>
    </rPh>
    <rPh sb="4" eb="5">
      <t>ニチ</t>
    </rPh>
    <phoneticPr fontId="3"/>
  </si>
  <si>
    <r>
      <rPr>
        <sz val="20"/>
        <rFont val="メイリオ"/>
        <family val="3"/>
        <charset val="128"/>
      </rPr>
      <t>（４）追加変更料</t>
    </r>
    <r>
      <rPr>
        <sz val="14"/>
        <rFont val="メイリオ"/>
        <family val="3"/>
        <charset val="128"/>
      </rPr>
      <t xml:space="preserve">
　※締切日以降での追加・変更にのみ発生</t>
    </r>
    <rPh sb="3" eb="5">
      <t>ツイカ</t>
    </rPh>
    <rPh sb="5" eb="7">
      <t>ヘンコウ</t>
    </rPh>
    <rPh sb="7" eb="8">
      <t>リョウ</t>
    </rPh>
    <rPh sb="11" eb="13">
      <t>シメキリ</t>
    </rPh>
    <rPh sb="13" eb="14">
      <t>ビ</t>
    </rPh>
    <rPh sb="14" eb="16">
      <t>イコウ</t>
    </rPh>
    <rPh sb="18" eb="20">
      <t>ツイカ</t>
    </rPh>
    <rPh sb="21" eb="23">
      <t>ヘンコウ</t>
    </rPh>
    <rPh sb="26" eb="28">
      <t>ハッセイ</t>
    </rPh>
    <phoneticPr fontId="1"/>
  </si>
  <si>
    <t>選　手　名</t>
    <phoneticPr fontId="3"/>
  </si>
  <si>
    <t>馬　　　名</t>
    <rPh sb="0" eb="1">
      <t>バ</t>
    </rPh>
    <rPh sb="4" eb="5">
      <t>メイ</t>
    </rPh>
    <phoneticPr fontId="1"/>
  </si>
  <si>
    <t>＜競技料＞</t>
    <rPh sb="1" eb="3">
      <t>キョウギ</t>
    </rPh>
    <rPh sb="3" eb="4">
      <t>リョウ</t>
    </rPh>
    <phoneticPr fontId="3"/>
  </si>
  <si>
    <r>
      <t>中型・大型・その他</t>
    </r>
    <r>
      <rPr>
        <sz val="12"/>
        <color theme="0" tint="-0.34998626667073579"/>
        <rFont val="メイリオ"/>
        <family val="3"/>
        <charset val="128"/>
      </rPr>
      <t>(中型未満)</t>
    </r>
    <rPh sb="0" eb="2">
      <t>チュウガタ</t>
    </rPh>
    <rPh sb="3" eb="5">
      <t>オオガタ</t>
    </rPh>
    <rPh sb="8" eb="9">
      <t>タ</t>
    </rPh>
    <rPh sb="10" eb="12">
      <t>チュウガタ</t>
    </rPh>
    <rPh sb="12" eb="14">
      <t>ミマン</t>
    </rPh>
    <phoneticPr fontId="3"/>
  </si>
  <si>
    <t>大会中連絡先（携帯）:</t>
    <rPh sb="0" eb="2">
      <t>タイカイ</t>
    </rPh>
    <rPh sb="2" eb="3">
      <t>チュウ</t>
    </rPh>
    <rPh sb="3" eb="6">
      <t>レンラクサキ</t>
    </rPh>
    <rPh sb="7" eb="9">
      <t>ケイタイ</t>
    </rPh>
    <phoneticPr fontId="3"/>
  </si>
  <si>
    <r>
      <rPr>
        <b/>
        <sz val="14"/>
        <rFont val="メイリオ"/>
        <family val="3"/>
        <charset val="128"/>
      </rPr>
      <t>保護者署名</t>
    </r>
    <r>
      <rPr>
        <sz val="10"/>
        <rFont val="メイリオ"/>
        <family val="3"/>
        <charset val="128"/>
      </rPr>
      <t xml:space="preserve">
（選手未成年の場合記入）</t>
    </r>
    <rPh sb="7" eb="12">
      <t>センシュミセイネン</t>
    </rPh>
    <rPh sb="13" eb="15">
      <t>バアイ</t>
    </rPh>
    <rPh sb="15" eb="17">
      <t>キニュウ</t>
    </rPh>
    <phoneticPr fontId="3"/>
  </si>
  <si>
    <r>
      <rPr>
        <b/>
        <sz val="16"/>
        <rFont val="メイリオ"/>
        <family val="3"/>
        <charset val="128"/>
      </rPr>
      <t>JEF登録番号</t>
    </r>
    <r>
      <rPr>
        <sz val="16"/>
        <rFont val="メイリオ"/>
        <family val="3"/>
        <charset val="128"/>
      </rPr>
      <t xml:space="preserve">
</t>
    </r>
    <r>
      <rPr>
        <sz val="12"/>
        <rFont val="メイリオ"/>
        <family val="3"/>
        <charset val="128"/>
      </rPr>
      <t>※CDIはﾊﾟｽﾎﾟｰﾄﾅﾝﾊﾞｰも記載
（公認競技参加馬のみ記入）</t>
    </r>
    <rPh sb="3" eb="5">
      <t>トウロク</t>
    </rPh>
    <rPh sb="5" eb="7">
      <t>バンゴウ</t>
    </rPh>
    <rPh sb="26" eb="28">
      <t>キサイ</t>
    </rPh>
    <rPh sb="36" eb="37">
      <t>ウマ</t>
    </rPh>
    <rPh sb="39" eb="41">
      <t>キニュウ</t>
    </rPh>
    <phoneticPr fontId="3"/>
  </si>
  <si>
    <r>
      <rPr>
        <b/>
        <sz val="16"/>
        <rFont val="メイリオ"/>
        <family val="3"/>
        <charset val="128"/>
      </rPr>
      <t>プロ
申告</t>
    </r>
    <r>
      <rPr>
        <sz val="16"/>
        <rFont val="メイリオ"/>
        <family val="3"/>
        <charset val="128"/>
      </rPr>
      <t xml:space="preserve">
</t>
    </r>
    <r>
      <rPr>
        <sz val="12"/>
        <rFont val="メイリオ"/>
        <family val="3"/>
        <charset val="128"/>
      </rPr>
      <t>〇をつける</t>
    </r>
    <rPh sb="3" eb="5">
      <t>シンコク</t>
    </rPh>
    <phoneticPr fontId="3"/>
  </si>
  <si>
    <r>
      <rPr>
        <b/>
        <sz val="16"/>
        <rFont val="メイリオ"/>
        <family val="3"/>
        <charset val="128"/>
      </rPr>
      <t>JEF会員番号</t>
    </r>
    <r>
      <rPr>
        <sz val="16"/>
        <rFont val="メイリオ"/>
        <family val="3"/>
        <charset val="128"/>
      </rPr>
      <t xml:space="preserve">
</t>
    </r>
    <r>
      <rPr>
        <sz val="12"/>
        <rFont val="メイリオ"/>
        <family val="3"/>
        <charset val="128"/>
      </rPr>
      <t>（公認競技参加の場合）</t>
    </r>
    <rPh sb="3" eb="5">
      <t>カイイン</t>
    </rPh>
    <rPh sb="5" eb="7">
      <t>バンゴウ</t>
    </rPh>
    <rPh sb="9" eb="11">
      <t>コウニン</t>
    </rPh>
    <rPh sb="11" eb="13">
      <t>キョウギ</t>
    </rPh>
    <rPh sb="13" eb="15">
      <t>サンカ</t>
    </rPh>
    <rPh sb="16" eb="18">
      <t>バアイ</t>
    </rPh>
    <phoneticPr fontId="3"/>
  </si>
  <si>
    <t>団　体　名：</t>
    <rPh sb="0" eb="1">
      <t>ダン</t>
    </rPh>
    <rPh sb="2" eb="3">
      <t>カラダ</t>
    </rPh>
    <rPh sb="4" eb="5">
      <t>メイ</t>
    </rPh>
    <phoneticPr fontId="3"/>
  </si>
  <si>
    <t xml:space="preserve"> </t>
    <phoneticPr fontId="3"/>
  </si>
  <si>
    <t>22,000円</t>
    <phoneticPr fontId="3"/>
  </si>
  <si>
    <t>第1競技に含む</t>
    <rPh sb="0" eb="1">
      <t>ダイ</t>
    </rPh>
    <rPh sb="2" eb="4">
      <t>キョウギ</t>
    </rPh>
    <rPh sb="5" eb="6">
      <t>フク</t>
    </rPh>
    <phoneticPr fontId="3"/>
  </si>
  <si>
    <t>第2競技に含む</t>
    <rPh sb="0" eb="1">
      <t>ダイ</t>
    </rPh>
    <rPh sb="2" eb="4">
      <t>キョウギ</t>
    </rPh>
    <rPh sb="5" eb="6">
      <t>フク</t>
    </rPh>
    <phoneticPr fontId="3"/>
  </si>
  <si>
    <t>公認★
4課目A</t>
    <rPh sb="0" eb="2">
      <t>コウニン</t>
    </rPh>
    <rPh sb="5" eb="7">
      <t>カモク</t>
    </rPh>
    <phoneticPr fontId="3"/>
  </si>
  <si>
    <t>公認★
3課目A</t>
    <rPh sb="0" eb="2">
      <t>コウニン</t>
    </rPh>
    <rPh sb="5" eb="7">
      <t>カモク</t>
    </rPh>
    <phoneticPr fontId="3"/>
  </si>
  <si>
    <t>公認★
自由国体成年</t>
    <rPh sb="0" eb="2">
      <t>コウニン</t>
    </rPh>
    <rPh sb="4" eb="6">
      <t>ジユウ</t>
    </rPh>
    <rPh sb="6" eb="8">
      <t>コクタイ</t>
    </rPh>
    <rPh sb="8" eb="10">
      <t>セイネン</t>
    </rPh>
    <phoneticPr fontId="3"/>
  </si>
  <si>
    <t>公認★
4課目B</t>
    <rPh sb="0" eb="2">
      <t>コウニン</t>
    </rPh>
    <rPh sb="5" eb="7">
      <t>カモク</t>
    </rPh>
    <phoneticPr fontId="3"/>
  </si>
  <si>
    <t>公認★
3課目B</t>
    <rPh sb="0" eb="2">
      <t>コウニン</t>
    </rPh>
    <rPh sb="5" eb="7">
      <t>カモク</t>
    </rPh>
    <phoneticPr fontId="3"/>
  </si>
  <si>
    <t>一般
3課目A</t>
    <rPh sb="0" eb="2">
      <t>イッパン</t>
    </rPh>
    <rPh sb="4" eb="6">
      <t>カモク</t>
    </rPh>
    <phoneticPr fontId="3"/>
  </si>
  <si>
    <t>一般
2課目Ｃ</t>
    <rPh sb="0" eb="2">
      <t>イッパン</t>
    </rPh>
    <rPh sb="4" eb="6">
      <t>カモク</t>
    </rPh>
    <phoneticPr fontId="3"/>
  </si>
  <si>
    <t>一般
２課目Ｂ</t>
    <rPh sb="0" eb="2">
      <t>イッパン</t>
    </rPh>
    <rPh sb="4" eb="6">
      <t>カモク</t>
    </rPh>
    <phoneticPr fontId="3"/>
  </si>
  <si>
    <t>一般
1課目</t>
    <rPh sb="0" eb="2">
      <t>イッパン</t>
    </rPh>
    <rPh sb="4" eb="6">
      <t>カモク</t>
    </rPh>
    <phoneticPr fontId="3"/>
  </si>
  <si>
    <t>第72回東京馬術大会
CDI3*/CDI1* TOKYO 2026</t>
    <rPh sb="0" eb="1">
      <t>ダイ</t>
    </rPh>
    <rPh sb="3" eb="4">
      <t>カイ</t>
    </rPh>
    <rPh sb="4" eb="6">
      <t>トウキョウ</t>
    </rPh>
    <rPh sb="6" eb="8">
      <t>バジュツ</t>
    </rPh>
    <rPh sb="8" eb="10">
      <t>タイカイ</t>
    </rPh>
    <phoneticPr fontId="3"/>
  </si>
  <si>
    <t>4月</t>
    <rPh sb="1" eb="2">
      <t>ガツ</t>
    </rPh>
    <phoneticPr fontId="3"/>
  </si>
  <si>
    <t>申込締切日：令和8年2月22日（日）</t>
    <rPh sb="0" eb="2">
      <t>モウシコミ</t>
    </rPh>
    <rPh sb="2" eb="5">
      <t>シメキリビ</t>
    </rPh>
    <rPh sb="6" eb="8">
      <t>レイワ</t>
    </rPh>
    <rPh sb="9" eb="10">
      <t>ネン</t>
    </rPh>
    <rPh sb="11" eb="12">
      <t>ガツ</t>
    </rPh>
    <rPh sb="14" eb="15">
      <t>ニチ</t>
    </rPh>
    <rPh sb="16" eb="17">
      <t>ニチ</t>
    </rPh>
    <phoneticPr fontId="3"/>
  </si>
  <si>
    <t>第72回東京馬術大会 / CDI3*/CDI1* TOKYO 2026</t>
    <phoneticPr fontId="3"/>
  </si>
  <si>
    <t>第72回東京馬術大会/CDI3*/CDI1* TOKYO 2026</t>
    <rPh sb="0" eb="1">
      <t>ダイ</t>
    </rPh>
    <rPh sb="3" eb="4">
      <t>カイ</t>
    </rPh>
    <rPh sb="4" eb="6">
      <t>トウキョウ</t>
    </rPh>
    <rPh sb="6" eb="8">
      <t>バジュツ</t>
    </rPh>
    <rPh sb="8" eb="10">
      <t>タイカイ</t>
    </rPh>
    <phoneticPr fontId="3"/>
  </si>
  <si>
    <t>4/2
（木）</t>
    <rPh sb="5" eb="6">
      <t>モク</t>
    </rPh>
    <phoneticPr fontId="3"/>
  </si>
  <si>
    <t>4/3
（金）</t>
    <phoneticPr fontId="3"/>
  </si>
  <si>
    <t>公認★
5課目A</t>
    <rPh sb="0" eb="2">
      <t>コウニン</t>
    </rPh>
    <rPh sb="5" eb="7">
      <t>カモク</t>
    </rPh>
    <phoneticPr fontId="3"/>
  </si>
  <si>
    <t>4/4
（土）</t>
    <phoneticPr fontId="3"/>
  </si>
  <si>
    <t>4/5
（日）</t>
    <rPh sb="5" eb="6">
      <t>ニチ</t>
    </rPh>
    <phoneticPr fontId="3"/>
  </si>
  <si>
    <t>第8</t>
    <rPh sb="0" eb="1">
      <t>ダイ</t>
    </rPh>
    <phoneticPr fontId="3"/>
  </si>
  <si>
    <t>第9</t>
    <rPh sb="0" eb="1">
      <t>ダイ</t>
    </rPh>
    <phoneticPr fontId="3"/>
  </si>
  <si>
    <t>第10</t>
    <rPh sb="0" eb="1">
      <t>ダイ</t>
    </rPh>
    <phoneticPr fontId="3"/>
  </si>
  <si>
    <t>第1</t>
    <rPh sb="0" eb="1">
      <t>ダイ</t>
    </rPh>
    <phoneticPr fontId="3"/>
  </si>
  <si>
    <t>第2</t>
    <rPh sb="0" eb="1">
      <t>ダイ</t>
    </rPh>
    <phoneticPr fontId="3"/>
  </si>
  <si>
    <t>第3</t>
    <rPh sb="0" eb="1">
      <t>ダイ</t>
    </rPh>
    <phoneticPr fontId="3"/>
  </si>
  <si>
    <t>第4</t>
    <rPh sb="0" eb="1">
      <t>ダイ</t>
    </rPh>
    <phoneticPr fontId="3"/>
  </si>
  <si>
    <t>第5</t>
    <rPh sb="0" eb="1">
      <t>ダイ</t>
    </rPh>
    <phoneticPr fontId="3"/>
  </si>
  <si>
    <t>第6</t>
    <rPh sb="0" eb="1">
      <t>ダイ</t>
    </rPh>
    <phoneticPr fontId="3"/>
  </si>
  <si>
    <t>第7</t>
    <rPh sb="0" eb="1">
      <t>ダイ</t>
    </rPh>
    <phoneticPr fontId="3"/>
  </si>
  <si>
    <t>第11</t>
    <rPh sb="0" eb="1">
      <t>ダイ</t>
    </rPh>
    <phoneticPr fontId="3"/>
  </si>
  <si>
    <t>公認★
5課目B</t>
    <rPh sb="0" eb="2">
      <t>コウニン</t>
    </rPh>
    <rPh sb="5" eb="7">
      <t>カモク</t>
    </rPh>
    <phoneticPr fontId="3"/>
  </si>
  <si>
    <t>第12</t>
    <rPh sb="0" eb="1">
      <t>ダイ</t>
    </rPh>
    <phoneticPr fontId="3"/>
  </si>
  <si>
    <t>第13</t>
    <rPh sb="0" eb="1">
      <t>ダイ</t>
    </rPh>
    <phoneticPr fontId="3"/>
  </si>
  <si>
    <t>第14</t>
    <rPh sb="0" eb="1">
      <t>ダイ</t>
    </rPh>
    <phoneticPr fontId="3"/>
  </si>
  <si>
    <t>第15</t>
    <rPh sb="0" eb="1">
      <t>ダイ</t>
    </rPh>
    <phoneticPr fontId="3"/>
  </si>
  <si>
    <t>第16</t>
    <rPh sb="0" eb="1">
      <t>ダイ</t>
    </rPh>
    <phoneticPr fontId="3"/>
  </si>
  <si>
    <t>第17</t>
    <rPh sb="0" eb="1">
      <t>ダイ</t>
    </rPh>
    <phoneticPr fontId="3"/>
  </si>
  <si>
    <t>私どもは、「第72回東京馬術大会/CDI3*/CDI1*TOKYO 2026」に出場するにあたり、
大会主旨とルールを遵守し、ホースマンシップに則って競技いたします。
会場利用のルールを守りながら安全に配慮して行動し、万一事故に遭遇した
場合にも貴委員会にその責や異議を申し立てることはいたしません。
以上、団体責任において誓約いたします。</t>
    <rPh sb="0" eb="1">
      <t>ワタシ</t>
    </rPh>
    <rPh sb="6" eb="7">
      <t>ダイ</t>
    </rPh>
    <rPh sb="9" eb="10">
      <t>カイ</t>
    </rPh>
    <rPh sb="10" eb="12">
      <t>トウキョウ</t>
    </rPh>
    <rPh sb="12" eb="14">
      <t>バジュツ</t>
    </rPh>
    <rPh sb="14" eb="16">
      <t>タイカイ</t>
    </rPh>
    <rPh sb="40" eb="42">
      <t>シュツジョウ</t>
    </rPh>
    <rPh sb="72" eb="73">
      <t>ノット</t>
    </rPh>
    <rPh sb="75" eb="77">
      <t>キョウギ</t>
    </rPh>
    <rPh sb="93" eb="94">
      <t>マモ</t>
    </rPh>
    <rPh sb="98" eb="100">
      <t>アンゼン</t>
    </rPh>
    <rPh sb="101" eb="103">
      <t>ハイリョ</t>
    </rPh>
    <rPh sb="114" eb="116">
      <t>ソウグウ</t>
    </rPh>
    <rPh sb="119" eb="121">
      <t>バアイ</t>
    </rPh>
    <phoneticPr fontId="3"/>
  </si>
  <si>
    <t>※CDI競技参加人馬は、英語標記での記入もお願いいたします</t>
    <rPh sb="4" eb="6">
      <t>キョウギ</t>
    </rPh>
    <rPh sb="6" eb="8">
      <t>サンカ</t>
    </rPh>
    <rPh sb="8" eb="10">
      <t>ジンバ</t>
    </rPh>
    <rPh sb="12" eb="14">
      <t>エイゴ</t>
    </rPh>
    <rPh sb="14" eb="16">
      <t>ヒョウキ</t>
    </rPh>
    <rPh sb="18" eb="20">
      <t>キニュウ</t>
    </rPh>
    <rPh sb="22" eb="23">
      <t>ネガ</t>
    </rPh>
    <phoneticPr fontId="3"/>
  </si>
  <si>
    <t>フレンドシップ(8分間)</t>
    <rPh sb="9" eb="11">
      <t>フンカン</t>
    </rPh>
    <phoneticPr fontId="3"/>
  </si>
  <si>
    <t>CDI1*/公認★
セントジョージ</t>
    <rPh sb="6" eb="8">
      <t>コウニン</t>
    </rPh>
    <phoneticPr fontId="3"/>
  </si>
  <si>
    <t>CDI3*/公認★
グランプリ</t>
    <rPh sb="6" eb="8">
      <t>コウニン</t>
    </rPh>
    <phoneticPr fontId="3"/>
  </si>
  <si>
    <t>CDI1*/公認★
インターメディエイトⅠ</t>
    <rPh sb="6" eb="8">
      <t>コウニン</t>
    </rPh>
    <phoneticPr fontId="3"/>
  </si>
  <si>
    <t>公認★
セントジョージ</t>
    <rPh sb="0" eb="2">
      <t>コウニン</t>
    </rPh>
    <phoneticPr fontId="3"/>
  </si>
  <si>
    <t>CDI3*/公認★
自由演技グランプリ</t>
    <rPh sb="6" eb="8">
      <t>コウニン</t>
    </rPh>
    <rPh sb="10" eb="14">
      <t>ジユウエンギ</t>
    </rPh>
    <phoneticPr fontId="3"/>
  </si>
  <si>
    <t>CDI3*/公認★
グランプリスペシャル</t>
    <rPh sb="6" eb="8">
      <t>コウニン</t>
    </rPh>
    <phoneticPr fontId="3"/>
  </si>
  <si>
    <t>性別</t>
    <rPh sb="0" eb="2">
      <t>セイベツ</t>
    </rPh>
    <phoneticPr fontId="3"/>
  </si>
  <si>
    <t>年齢</t>
    <rPh sb="0" eb="2">
      <t>ネンレイ</t>
    </rPh>
    <phoneticPr fontId="3"/>
  </si>
  <si>
    <t>馬運車、乗用車情報は空欄で結構です。
参加団体に対して駐車に関し、後日案内をお送りします。
駐車許可証の貸与時は下記情報が必要になりますので、ご準備をお願いします。</t>
    <rPh sb="0" eb="3">
      <t>バウンシャ</t>
    </rPh>
    <rPh sb="4" eb="7">
      <t>ジョウヨウシャ</t>
    </rPh>
    <rPh sb="7" eb="9">
      <t>ジョウホウ</t>
    </rPh>
    <rPh sb="10" eb="12">
      <t>クウラン</t>
    </rPh>
    <rPh sb="13" eb="15">
      <t>ケッコウ</t>
    </rPh>
    <rPh sb="19" eb="23">
      <t>サンカダンタイ</t>
    </rPh>
    <rPh sb="24" eb="25">
      <t>タイ</t>
    </rPh>
    <rPh sb="27" eb="29">
      <t>チュウシャ</t>
    </rPh>
    <rPh sb="30" eb="31">
      <t>カン</t>
    </rPh>
    <rPh sb="33" eb="35">
      <t>ゴジツ</t>
    </rPh>
    <rPh sb="35" eb="37">
      <t>アンナイ</t>
    </rPh>
    <rPh sb="39" eb="40">
      <t>オク</t>
    </rPh>
    <rPh sb="46" eb="48">
      <t>チュウシャ</t>
    </rPh>
    <rPh sb="48" eb="51">
      <t>キョカショウ</t>
    </rPh>
    <rPh sb="52" eb="54">
      <t>タイヨ</t>
    </rPh>
    <rPh sb="54" eb="55">
      <t>ジ</t>
    </rPh>
    <rPh sb="56" eb="58">
      <t>カキ</t>
    </rPh>
    <rPh sb="58" eb="60">
      <t>ジョウホウ</t>
    </rPh>
    <rPh sb="61" eb="63">
      <t>ヒツヨウ</t>
    </rPh>
    <rPh sb="72" eb="74">
      <t>ジュンビ</t>
    </rPh>
    <rPh sb="76" eb="77">
      <t>ネガ</t>
    </rPh>
    <phoneticPr fontId="3"/>
  </si>
  <si>
    <t>クリーニング代金
ベッド1台につき1,705円　　✕</t>
    <rPh sb="6" eb="8">
      <t>ダイキン</t>
    </rPh>
    <rPh sb="7" eb="8">
      <t>（</t>
    </rPh>
    <rPh sb="13" eb="14">
      <t>ダイ</t>
    </rPh>
    <rPh sb="22" eb="23">
      <t>エン</t>
    </rPh>
    <phoneticPr fontId="3"/>
  </si>
  <si>
    <t>台　＝</t>
    <rPh sb="0" eb="1">
      <t>ダイ</t>
    </rPh>
    <phoneticPr fontId="3"/>
  </si>
  <si>
    <t>1件：1,000円 ×</t>
    <rPh sb="1" eb="2">
      <t>ケン</t>
    </rPh>
    <rPh sb="4" eb="9">
      <t>000エン</t>
    </rPh>
    <phoneticPr fontId="3"/>
  </si>
  <si>
    <t>申込書①→⓶→③→誓約書の順で
色付きのセルに入力してください
※手書きの場合は全てご記入ください</t>
    <rPh sb="0" eb="3">
      <t>モウシコミショ</t>
    </rPh>
    <rPh sb="9" eb="12">
      <t>セイヤクショ</t>
    </rPh>
    <rPh sb="13" eb="14">
      <t>ジュン</t>
    </rPh>
    <rPh sb="16" eb="18">
      <t>イロツ</t>
    </rPh>
    <rPh sb="23" eb="25">
      <t>ニュウリョク</t>
    </rPh>
    <rPh sb="33" eb="35">
      <t>テガ</t>
    </rPh>
    <rPh sb="37" eb="39">
      <t>バアイ</t>
    </rPh>
    <rPh sb="40" eb="41">
      <t>スベ</t>
    </rPh>
    <rPh sb="43" eb="45">
      <t>キニュウ</t>
    </rPh>
    <phoneticPr fontId="3"/>
  </si>
  <si>
    <t>午前</t>
    <rPh sb="0" eb="2">
      <t>ゴゼン</t>
    </rPh>
    <phoneticPr fontId="3"/>
  </si>
  <si>
    <t>午後</t>
    <rPh sb="0" eb="2">
      <t>ゴゴ</t>
    </rPh>
    <phoneticPr fontId="3"/>
  </si>
  <si>
    <t>（　　　　　　）</t>
  </si>
  <si>
    <t>（　　　　　　）</t>
    <phoneticPr fontId="3"/>
  </si>
  <si>
    <t>時頃</t>
    <rPh sb="0" eb="1">
      <t>ジ</t>
    </rPh>
    <rPh sb="1" eb="2">
      <t>ゴロ</t>
    </rPh>
    <phoneticPr fontId="3"/>
  </si>
  <si>
    <t>※申込書3の合計金額を記入ください</t>
    <rPh sb="1" eb="4">
      <t>モウシコミショ</t>
    </rPh>
    <rPh sb="6" eb="10">
      <t>ゴウケイキンガク</t>
    </rPh>
    <rPh sb="11" eb="13">
      <t>キニュウ</t>
    </rPh>
    <phoneticPr fontId="3"/>
  </si>
  <si>
    <t>エントリーが記入欄より多い場合、
このシートを必要数コピーしてください</t>
    <rPh sb="6" eb="9">
      <t>キニュウラン</t>
    </rPh>
    <rPh sb="11" eb="12">
      <t>オオ</t>
    </rPh>
    <rPh sb="13" eb="15">
      <t>バアイ</t>
    </rPh>
    <rPh sb="23" eb="26">
      <t>ヒツヨウスウ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</si>
</sst>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quot;R$&quot;#,##0_);[Red]\(&quot;R$&quot;#,##0\)"/>
    <numFmt numFmtId="177" formatCode="&quot;¥&quot;#,##0_);[Red]\(&quot;¥&quot;#,##0\)"/>
    <numFmt numFmtId="178" formatCode="[$¥-411]#,##0;[$¥-411]#,##0"/>
  </numFmts>
  <fonts count="68"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1"/>
      <name val="Meiryo UI"/>
      <family val="3"/>
      <charset val="128"/>
    </font>
    <font>
      <sz val="11"/>
      <name val="Meiryo UI"/>
      <family val="3"/>
      <charset val="128"/>
    </font>
    <font>
      <sz val="10"/>
      <name val="Meiryo UI"/>
      <family val="3"/>
      <charset val="128"/>
    </font>
    <font>
      <u/>
      <sz val="11"/>
      <color theme="10"/>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メイリオ"/>
      <family val="3"/>
      <charset val="128"/>
    </font>
    <font>
      <b/>
      <sz val="26"/>
      <name val="メイリオ"/>
      <family val="3"/>
      <charset val="128"/>
    </font>
    <font>
      <b/>
      <sz val="28"/>
      <name val="メイリオ"/>
      <family val="3"/>
      <charset val="128"/>
    </font>
    <font>
      <sz val="9"/>
      <name val="メイリオ"/>
      <family val="3"/>
      <charset val="128"/>
    </font>
    <font>
      <b/>
      <sz val="16"/>
      <color rgb="FFC00000"/>
      <name val="メイリオ"/>
      <family val="3"/>
      <charset val="128"/>
    </font>
    <font>
      <b/>
      <sz val="11"/>
      <color rgb="FFC00000"/>
      <name val="メイリオ"/>
      <family val="3"/>
      <charset val="128"/>
    </font>
    <font>
      <b/>
      <u/>
      <sz val="26"/>
      <name val="メイリオ"/>
      <family val="3"/>
      <charset val="128"/>
    </font>
    <font>
      <u/>
      <sz val="36"/>
      <color theme="10"/>
      <name val="メイリオ"/>
      <family val="3"/>
      <charset val="128"/>
    </font>
    <font>
      <b/>
      <sz val="20"/>
      <color rgb="FFFF0000"/>
      <name val="メイリオ"/>
      <family val="3"/>
      <charset val="128"/>
    </font>
    <font>
      <b/>
      <sz val="20"/>
      <color theme="0" tint="-0.34998626667073579"/>
      <name val="メイリオ"/>
      <family val="3"/>
      <charset val="128"/>
    </font>
    <font>
      <sz val="14"/>
      <color theme="0" tint="-0.34998626667073579"/>
      <name val="メイリオ"/>
      <family val="3"/>
      <charset val="128"/>
    </font>
    <font>
      <sz val="16"/>
      <color theme="0" tint="-0.34998626667073579"/>
      <name val="メイリオ"/>
      <family val="3"/>
      <charset val="128"/>
    </font>
    <font>
      <sz val="20"/>
      <color theme="0" tint="-0.34998626667073579"/>
      <name val="メイリオ"/>
      <family val="3"/>
      <charset val="128"/>
    </font>
    <font>
      <sz val="12"/>
      <color theme="0" tint="-0.34998626667073579"/>
      <name val="メイリオ"/>
      <family val="3"/>
      <charset val="128"/>
    </font>
    <font>
      <sz val="18"/>
      <color theme="0" tint="-0.34998626667073579"/>
      <name val="メイリオ"/>
      <family val="3"/>
      <charset val="128"/>
    </font>
    <font>
      <sz val="11"/>
      <color theme="0" tint="-0.34998626667073579"/>
      <name val="ＭＳ Ｐゴシック"/>
      <family val="3"/>
      <charset val="128"/>
    </font>
    <font>
      <b/>
      <sz val="18"/>
      <color theme="0" tint="-0.34998626667073579"/>
      <name val="メイリオ"/>
      <family val="3"/>
      <charset val="128"/>
    </font>
    <font>
      <sz val="12"/>
      <color theme="0" tint="-0.499984740745262"/>
      <name val="メイリオ"/>
      <family val="3"/>
      <charset val="128"/>
    </font>
    <font>
      <b/>
      <sz val="18"/>
      <color rgb="FFFF0000"/>
      <name val="メイリオ"/>
      <family val="3"/>
      <charset val="128"/>
    </font>
    <font>
      <u/>
      <sz val="18"/>
      <color theme="10"/>
      <name val="メイリオ"/>
      <family val="3"/>
      <charset val="128"/>
    </font>
    <font>
      <sz val="28"/>
      <name val="メイリオ"/>
      <family val="3"/>
      <charset val="128"/>
    </font>
    <font>
      <sz val="26"/>
      <name val="メイリオ"/>
      <family val="3"/>
      <charset val="128"/>
    </font>
    <font>
      <b/>
      <sz val="9"/>
      <color rgb="FFC00000"/>
      <name val="メイリオ"/>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79998168889431442"/>
        <bgColor indexed="64"/>
      </patternFill>
    </fill>
  </fills>
  <borders count="56">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s>
  <cellStyleXfs count="6">
    <xf numFmtId="0" fontId="0" fillId="0" borderId="0"/>
    <xf numFmtId="0" fontId="2" fillId="0" borderId="0"/>
    <xf numFmtId="176" fontId="1" fillId="0" borderId="0" applyFont="0" applyFill="0" applyBorder="0" applyAlignment="0" applyProtection="0"/>
    <xf numFmtId="0" fontId="1" fillId="0" borderId="0"/>
    <xf numFmtId="6" fontId="1" fillId="0" borderId="0" applyFont="0" applyFill="0" applyBorder="0" applyAlignment="0" applyProtection="0">
      <alignment vertical="center"/>
    </xf>
    <xf numFmtId="0" fontId="32" fillId="0" borderId="0" applyNumberFormat="0" applyFill="0" applyBorder="0" applyAlignment="0" applyProtection="0"/>
  </cellStyleXfs>
  <cellXfs count="386">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4" fillId="0" borderId="7" xfId="0" applyFont="1" applyBorder="1" applyAlignment="1">
      <alignment shrinkToFit="1"/>
    </xf>
    <xf numFmtId="0" fontId="0" fillId="0" borderId="7" xfId="0" applyBorder="1"/>
    <xf numFmtId="0" fontId="9" fillId="0" borderId="7" xfId="0" applyFont="1" applyBorder="1" applyAlignment="1">
      <alignment horizontal="right" vertical="center"/>
    </xf>
    <xf numFmtId="0" fontId="9" fillId="0" borderId="6" xfId="0" applyFont="1" applyBorder="1" applyAlignment="1">
      <alignment horizontal="right" shrinkToFit="1"/>
    </xf>
    <xf numFmtId="0" fontId="0" fillId="0" borderId="6" xfId="0" applyBorder="1"/>
    <xf numFmtId="0" fontId="4"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7"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xf numFmtId="0" fontId="0" fillId="0" borderId="4" xfId="0" applyBorder="1" applyAlignment="1">
      <alignment horizontal="center" vertical="center"/>
    </xf>
    <xf numFmtId="0" fontId="5" fillId="0" borderId="0" xfId="0" applyFont="1"/>
    <xf numFmtId="0" fontId="5" fillId="0" borderId="0" xfId="0" applyFont="1" applyAlignment="1">
      <alignment horizontal="left"/>
    </xf>
    <xf numFmtId="0" fontId="11" fillId="0" borderId="0" xfId="0" applyFont="1" applyAlignment="1">
      <alignment horizontal="left"/>
    </xf>
    <xf numFmtId="0" fontId="8" fillId="0" borderId="0" xfId="0" applyFont="1"/>
    <xf numFmtId="0" fontId="12" fillId="0" borderId="0" xfId="0" applyFont="1"/>
    <xf numFmtId="0" fontId="13" fillId="0" borderId="0" xfId="0" applyFont="1"/>
    <xf numFmtId="0" fontId="13" fillId="0" borderId="0" xfId="0" applyFont="1" applyAlignment="1">
      <alignment horizontal="right"/>
    </xf>
    <xf numFmtId="0" fontId="14" fillId="0" borderId="0" xfId="0" applyFont="1"/>
    <xf numFmtId="0" fontId="13" fillId="0" borderId="5" xfId="0" applyFont="1" applyBorder="1" applyAlignment="1">
      <alignment horizontal="right" vertical="center"/>
    </xf>
    <xf numFmtId="0" fontId="19" fillId="0" borderId="0" xfId="0" applyFont="1" applyAlignment="1">
      <alignment horizontal="center" vertical="center"/>
    </xf>
    <xf numFmtId="0" fontId="15" fillId="0" borderId="0" xfId="0" applyFont="1" applyAlignment="1">
      <alignment vertical="center"/>
    </xf>
    <xf numFmtId="0" fontId="12" fillId="0" borderId="0" xfId="0" applyFont="1" applyAlignment="1">
      <alignment vertical="center"/>
    </xf>
    <xf numFmtId="0" fontId="16" fillId="0" borderId="5" xfId="0" applyFont="1" applyBorder="1" applyAlignment="1">
      <alignment vertical="center"/>
    </xf>
    <xf numFmtId="0" fontId="13" fillId="2" borderId="5" xfId="0" applyFont="1" applyFill="1" applyBorder="1" applyAlignment="1">
      <alignment vertical="center"/>
    </xf>
    <xf numFmtId="0" fontId="13" fillId="0" borderId="0" xfId="0" applyFont="1" applyAlignment="1">
      <alignment horizontal="center"/>
    </xf>
    <xf numFmtId="0" fontId="24" fillId="0" borderId="0" xfId="0" applyFont="1" applyAlignment="1">
      <alignment horizontal="center" vertical="center"/>
    </xf>
    <xf numFmtId="0" fontId="18" fillId="0" borderId="0" xfId="0" applyFont="1" applyAlignment="1">
      <alignment horizontal="center" vertical="center" shrinkToFit="1"/>
    </xf>
    <xf numFmtId="0" fontId="25" fillId="0" borderId="10" xfId="0" applyFont="1" applyBorder="1" applyAlignment="1">
      <alignment horizontal="right"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177" fontId="17" fillId="2" borderId="15" xfId="0" applyNumberFormat="1" applyFont="1" applyFill="1" applyBorder="1" applyAlignment="1">
      <alignment vertical="center" shrinkToFit="1"/>
    </xf>
    <xf numFmtId="0" fontId="12" fillId="4" borderId="5" xfId="0" applyFont="1" applyFill="1" applyBorder="1" applyAlignment="1">
      <alignment vertical="center" wrapText="1"/>
    </xf>
    <xf numFmtId="0" fontId="26" fillId="3" borderId="5" xfId="0" applyFont="1" applyFill="1" applyBorder="1" applyAlignment="1">
      <alignment vertical="center"/>
    </xf>
    <xf numFmtId="178" fontId="12" fillId="0" borderId="0" xfId="0" applyNumberFormat="1" applyFont="1"/>
    <xf numFmtId="0" fontId="14" fillId="4" borderId="5" xfId="0" applyFont="1" applyFill="1" applyBorder="1" applyAlignment="1">
      <alignment vertical="center"/>
    </xf>
    <xf numFmtId="0" fontId="14" fillId="0" borderId="12" xfId="0" applyFont="1" applyBorder="1"/>
    <xf numFmtId="0" fontId="14" fillId="0" borderId="13" xfId="0" applyFont="1" applyBorder="1"/>
    <xf numFmtId="0" fontId="26" fillId="4" borderId="11" xfId="0" applyFont="1" applyFill="1" applyBorder="1"/>
    <xf numFmtId="0" fontId="26" fillId="0" borderId="15" xfId="0" applyFont="1" applyBorder="1" applyAlignment="1">
      <alignment vertical="center"/>
    </xf>
    <xf numFmtId="0" fontId="14" fillId="0" borderId="16" xfId="0" applyFont="1" applyBorder="1" applyAlignment="1">
      <alignment vertical="center"/>
    </xf>
    <xf numFmtId="0" fontId="14" fillId="4" borderId="15" xfId="0" applyFont="1" applyFill="1" applyBorder="1" applyAlignment="1">
      <alignment vertical="center"/>
    </xf>
    <xf numFmtId="178" fontId="14" fillId="4" borderId="16" xfId="0" applyNumberFormat="1" applyFont="1" applyFill="1" applyBorder="1" applyAlignment="1">
      <alignment vertical="center"/>
    </xf>
    <xf numFmtId="0" fontId="14" fillId="4" borderId="19" xfId="0" applyFont="1" applyFill="1" applyBorder="1" applyAlignment="1">
      <alignment vertical="center"/>
    </xf>
    <xf numFmtId="0" fontId="14" fillId="4" borderId="20" xfId="0" applyFont="1" applyFill="1" applyBorder="1" applyAlignment="1">
      <alignment vertical="center"/>
    </xf>
    <xf numFmtId="178" fontId="14" fillId="4" borderId="21" xfId="0" applyNumberFormat="1" applyFont="1" applyFill="1" applyBorder="1" applyAlignment="1">
      <alignment vertical="center"/>
    </xf>
    <xf numFmtId="0" fontId="14" fillId="3" borderId="13" xfId="0" applyFont="1" applyFill="1" applyBorder="1"/>
    <xf numFmtId="0" fontId="14" fillId="0" borderId="5" xfId="0" applyFont="1" applyBorder="1"/>
    <xf numFmtId="0" fontId="14" fillId="4" borderId="5" xfId="0" applyFont="1" applyFill="1" applyBorder="1"/>
    <xf numFmtId="49" fontId="14" fillId="4" borderId="5" xfId="0" applyNumberFormat="1" applyFont="1" applyFill="1" applyBorder="1"/>
    <xf numFmtId="0" fontId="15" fillId="0" borderId="0" xfId="0" applyFont="1"/>
    <xf numFmtId="0" fontId="13" fillId="0" borderId="0" xfId="0" applyFont="1" applyAlignment="1">
      <alignment wrapText="1"/>
    </xf>
    <xf numFmtId="0" fontId="28" fillId="0" borderId="0" xfId="0" applyFont="1"/>
    <xf numFmtId="0" fontId="24" fillId="0" borderId="15" xfId="0" applyFont="1" applyBorder="1" applyAlignment="1">
      <alignment horizontal="center" vertical="center"/>
    </xf>
    <xf numFmtId="49" fontId="13" fillId="2" borderId="5" xfId="0" applyNumberFormat="1" applyFont="1" applyFill="1" applyBorder="1" applyAlignment="1">
      <alignment vertical="center"/>
    </xf>
    <xf numFmtId="49" fontId="0" fillId="2" borderId="5" xfId="0" applyNumberFormat="1" applyFill="1" applyBorder="1" applyAlignment="1">
      <alignment vertical="center"/>
    </xf>
    <xf numFmtId="0" fontId="24" fillId="0" borderId="17" xfId="0" applyFont="1" applyBorder="1" applyAlignment="1">
      <alignment horizontal="center" vertical="center" shrinkToFit="1"/>
    </xf>
    <xf numFmtId="0" fontId="24" fillId="0" borderId="19" xfId="0" applyFont="1" applyBorder="1" applyAlignment="1">
      <alignment horizontal="center" vertical="center"/>
    </xf>
    <xf numFmtId="0" fontId="30" fillId="4" borderId="5" xfId="0" applyFont="1" applyFill="1" applyBorder="1" applyAlignment="1">
      <alignment horizontal="left" vertical="center" wrapText="1"/>
    </xf>
    <xf numFmtId="0" fontId="29" fillId="4" borderId="5" xfId="0" applyFont="1" applyFill="1" applyBorder="1" applyAlignment="1">
      <alignment vertical="center" wrapText="1"/>
    </xf>
    <xf numFmtId="0" fontId="13" fillId="0" borderId="0" xfId="0" applyFont="1" applyAlignment="1">
      <alignment horizontal="center" vertical="center"/>
    </xf>
    <xf numFmtId="0" fontId="33" fillId="4" borderId="5" xfId="0" applyFont="1" applyFill="1" applyBorder="1" applyAlignment="1">
      <alignment vertical="center"/>
    </xf>
    <xf numFmtId="0" fontId="33" fillId="4" borderId="5" xfId="0" applyFont="1" applyFill="1" applyBorder="1" applyAlignment="1">
      <alignment horizontal="left" vertical="center"/>
    </xf>
    <xf numFmtId="0" fontId="33" fillId="4" borderId="5" xfId="0" applyFont="1" applyFill="1" applyBorder="1" applyAlignment="1">
      <alignment horizontal="left"/>
    </xf>
    <xf numFmtId="0" fontId="30" fillId="4" borderId="5" xfId="0" applyFont="1" applyFill="1" applyBorder="1" applyAlignment="1">
      <alignment horizontal="left"/>
    </xf>
    <xf numFmtId="178" fontId="12" fillId="0" borderId="0" xfId="0" applyNumberFormat="1" applyFont="1" applyAlignment="1">
      <alignment vertical="center"/>
    </xf>
    <xf numFmtId="0" fontId="16" fillId="0" borderId="0" xfId="0" applyFont="1" applyAlignment="1">
      <alignment horizontal="center" vertical="center"/>
    </xf>
    <xf numFmtId="0" fontId="12" fillId="0" borderId="5" xfId="0" applyFont="1" applyBorder="1" applyAlignment="1">
      <alignment vertical="center"/>
    </xf>
    <xf numFmtId="0" fontId="25" fillId="0" borderId="5" xfId="0" applyFont="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25" fillId="0" borderId="4" xfId="0" applyFont="1" applyBorder="1" applyAlignment="1">
      <alignment horizontal="center" vertical="center"/>
    </xf>
    <xf numFmtId="0" fontId="12" fillId="0" borderId="4" xfId="0" applyFont="1" applyBorder="1" applyAlignment="1">
      <alignment vertical="center"/>
    </xf>
    <xf numFmtId="0" fontId="35" fillId="0" borderId="14" xfId="0" applyFont="1" applyBorder="1" applyAlignment="1">
      <alignment vertical="center"/>
    </xf>
    <xf numFmtId="0" fontId="35" fillId="0" borderId="10" xfId="0" applyFont="1" applyBorder="1" applyAlignment="1">
      <alignment vertical="center"/>
    </xf>
    <xf numFmtId="177" fontId="17" fillId="0" borderId="14" xfId="0" applyNumberFormat="1" applyFont="1" applyBorder="1" applyAlignment="1">
      <alignment vertical="center"/>
    </xf>
    <xf numFmtId="177" fontId="17" fillId="0" borderId="10" xfId="0" applyNumberFormat="1" applyFont="1" applyBorder="1" applyAlignment="1">
      <alignment vertical="center"/>
    </xf>
    <xf numFmtId="0" fontId="12" fillId="0" borderId="14" xfId="0" applyFont="1" applyBorder="1" applyAlignment="1">
      <alignment vertical="center"/>
    </xf>
    <xf numFmtId="0" fontId="12" fillId="0" borderId="10" xfId="0" applyFont="1" applyBorder="1" applyAlignment="1">
      <alignment vertical="center"/>
    </xf>
    <xf numFmtId="0" fontId="25" fillId="0" borderId="15" xfId="0" applyFont="1" applyBorder="1" applyAlignment="1">
      <alignment horizontal="right" vertical="center"/>
    </xf>
    <xf numFmtId="0" fontId="25" fillId="0" borderId="16" xfId="0" applyFont="1" applyBorder="1" applyAlignment="1">
      <alignment horizontal="right" vertical="center"/>
    </xf>
    <xf numFmtId="0" fontId="12" fillId="0" borderId="15" xfId="0" applyFont="1" applyBorder="1" applyAlignment="1">
      <alignment vertical="center"/>
    </xf>
    <xf numFmtId="0" fontId="12" fillId="0" borderId="16" xfId="0" applyFont="1" applyBorder="1" applyAlignment="1">
      <alignment vertical="center"/>
    </xf>
    <xf numFmtId="0" fontId="36" fillId="0" borderId="0" xfId="0" applyFont="1" applyAlignment="1">
      <alignment horizontal="left" vertical="center"/>
    </xf>
    <xf numFmtId="0" fontId="38" fillId="0" borderId="0" xfId="0" applyFont="1" applyAlignment="1">
      <alignment horizontal="left" vertical="center"/>
    </xf>
    <xf numFmtId="0" fontId="38" fillId="0" borderId="12" xfId="0" applyFont="1" applyBorder="1" applyAlignment="1">
      <alignment horizontal="left" vertical="center"/>
    </xf>
    <xf numFmtId="0" fontId="12" fillId="2" borderId="5" xfId="0" applyFont="1" applyFill="1" applyBorder="1" applyAlignment="1">
      <alignment vertical="center"/>
    </xf>
    <xf numFmtId="0" fontId="36" fillId="0" borderId="0" xfId="0" applyFont="1" applyAlignment="1">
      <alignment horizontal="left" vertical="center" wrapText="1"/>
    </xf>
    <xf numFmtId="0" fontId="37" fillId="0" borderId="0" xfId="0" applyFont="1" applyAlignment="1">
      <alignment horizontal="right" vertical="center" wrapText="1"/>
    </xf>
    <xf numFmtId="0" fontId="38" fillId="0" borderId="0" xfId="0" applyFont="1" applyAlignment="1">
      <alignment horizontal="left" vertical="center" wrapText="1"/>
    </xf>
    <xf numFmtId="0" fontId="38" fillId="0" borderId="14" xfId="0" applyFont="1" applyBorder="1" applyAlignment="1">
      <alignment horizontal="left" vertical="center" wrapText="1"/>
    </xf>
    <xf numFmtId="0" fontId="12" fillId="0" borderId="0" xfId="0" applyFont="1" applyAlignment="1">
      <alignment horizontal="center" vertical="center"/>
    </xf>
    <xf numFmtId="0" fontId="40" fillId="0" borderId="14" xfId="0" applyFont="1" applyBorder="1" applyAlignment="1">
      <alignment horizontal="right" vertical="center"/>
    </xf>
    <xf numFmtId="0" fontId="40" fillId="0" borderId="24" xfId="0" applyFont="1" applyBorder="1" applyAlignment="1">
      <alignment horizontal="right" vertical="center"/>
    </xf>
    <xf numFmtId="0" fontId="25" fillId="0" borderId="25" xfId="0" applyFont="1" applyBorder="1" applyAlignment="1">
      <alignment horizontal="right" vertical="center"/>
    </xf>
    <xf numFmtId="0" fontId="40" fillId="0" borderId="26" xfId="0" applyFont="1" applyBorder="1" applyAlignment="1">
      <alignment horizontal="right" vertical="center"/>
    </xf>
    <xf numFmtId="177" fontId="16" fillId="0" borderId="2" xfId="0" applyNumberFormat="1" applyFont="1" applyBorder="1" applyAlignment="1">
      <alignment vertical="center"/>
    </xf>
    <xf numFmtId="0" fontId="25" fillId="5" borderId="5" xfId="0" applyFont="1" applyFill="1" applyBorder="1" applyAlignment="1">
      <alignment horizontal="center" vertical="center"/>
    </xf>
    <xf numFmtId="0" fontId="12" fillId="5" borderId="0" xfId="0" applyFont="1" applyFill="1" applyAlignment="1">
      <alignment vertical="center"/>
    </xf>
    <xf numFmtId="0" fontId="41" fillId="6" borderId="27" xfId="0" applyFont="1" applyFill="1" applyBorder="1" applyAlignment="1">
      <alignment horizontal="center" vertical="center"/>
    </xf>
    <xf numFmtId="0" fontId="37" fillId="0" borderId="0" xfId="0" applyFont="1" applyAlignment="1">
      <alignment horizontal="center" vertical="center"/>
    </xf>
    <xf numFmtId="0" fontId="39" fillId="0" borderId="0" xfId="0" applyFont="1" applyAlignment="1">
      <alignment horizontal="center" vertical="center"/>
    </xf>
    <xf numFmtId="0" fontId="37" fillId="0" borderId="0" xfId="0" applyFont="1" applyAlignment="1">
      <alignment horizontal="right" vertical="center"/>
    </xf>
    <xf numFmtId="177" fontId="24" fillId="0" borderId="0" xfId="0" applyNumberFormat="1" applyFont="1" applyAlignment="1">
      <alignment vertical="center"/>
    </xf>
    <xf numFmtId="6" fontId="17" fillId="3" borderId="16" xfId="4" applyFont="1" applyFill="1" applyBorder="1" applyAlignment="1" applyProtection="1">
      <alignment horizontal="center" vertical="center" shrinkToFit="1"/>
      <protection locked="0"/>
    </xf>
    <xf numFmtId="0" fontId="12" fillId="0" borderId="4" xfId="0" applyFont="1" applyBorder="1" applyAlignment="1" applyProtection="1">
      <alignment vertical="center"/>
      <protection locked="0"/>
    </xf>
    <xf numFmtId="0" fontId="12" fillId="0" borderId="5" xfId="0" applyFont="1" applyBorder="1" applyAlignment="1" applyProtection="1">
      <alignment vertical="center"/>
      <protection locked="0"/>
    </xf>
    <xf numFmtId="0" fontId="38" fillId="0" borderId="0" xfId="0" applyFont="1" applyAlignment="1">
      <alignment horizontal="center" vertical="center"/>
    </xf>
    <xf numFmtId="0" fontId="38" fillId="0" borderId="0" xfId="0" applyFont="1" applyAlignment="1">
      <alignment horizontal="center" vertical="center" wrapText="1"/>
    </xf>
    <xf numFmtId="0" fontId="24" fillId="0" borderId="0" xfId="0" applyFont="1"/>
    <xf numFmtId="0" fontId="24" fillId="0" borderId="0" xfId="0" applyFont="1" applyAlignment="1">
      <alignment horizontal="center" wrapText="1"/>
    </xf>
    <xf numFmtId="0" fontId="25" fillId="0" borderId="0" xfId="0" applyFont="1" applyAlignment="1">
      <alignment horizontal="right" vertical="center"/>
    </xf>
    <xf numFmtId="0" fontId="18" fillId="0" borderId="0" xfId="0" applyFont="1" applyAlignment="1">
      <alignment horizontal="left" vertical="center"/>
    </xf>
    <xf numFmtId="0" fontId="16" fillId="0" borderId="0" xfId="0" applyFont="1" applyAlignment="1">
      <alignment vertical="center"/>
    </xf>
    <xf numFmtId="177" fontId="17" fillId="0" borderId="0" xfId="0" applyNumberFormat="1" applyFont="1" applyAlignment="1">
      <alignment horizontal="center" vertical="center"/>
    </xf>
    <xf numFmtId="0" fontId="25" fillId="0" borderId="0" xfId="0" applyFont="1" applyAlignment="1">
      <alignment horizontal="center" vertical="center"/>
    </xf>
    <xf numFmtId="0" fontId="12" fillId="4" borderId="5" xfId="0" applyFont="1" applyFill="1" applyBorder="1" applyAlignment="1">
      <alignment horizontal="center" vertical="center"/>
    </xf>
    <xf numFmtId="0" fontId="20" fillId="4" borderId="5" xfId="0" applyFont="1" applyFill="1" applyBorder="1" applyAlignment="1">
      <alignment horizontal="left" vertical="center"/>
    </xf>
    <xf numFmtId="177" fontId="17" fillId="0" borderId="20" xfId="0" applyNumberFormat="1" applyFont="1" applyBorder="1" applyAlignment="1">
      <alignment horizontal="center" vertical="center"/>
    </xf>
    <xf numFmtId="177" fontId="17" fillId="0" borderId="21" xfId="0" applyNumberFormat="1" applyFont="1" applyBorder="1" applyAlignment="1">
      <alignment horizontal="center" vertical="center"/>
    </xf>
    <xf numFmtId="0" fontId="12" fillId="4" borderId="16" xfId="0" applyFont="1" applyFill="1" applyBorder="1" applyAlignment="1">
      <alignment horizontal="center" vertical="center"/>
    </xf>
    <xf numFmtId="0" fontId="16" fillId="0" borderId="0" xfId="0" applyFont="1" applyAlignment="1">
      <alignment horizontal="center"/>
    </xf>
    <xf numFmtId="0" fontId="0" fillId="4" borderId="5" xfId="0" applyFill="1" applyBorder="1" applyAlignment="1">
      <alignment vertical="center"/>
    </xf>
    <xf numFmtId="0" fontId="13" fillId="0" borderId="0" xfId="0" applyFont="1" applyAlignment="1">
      <alignment horizontal="left"/>
    </xf>
    <xf numFmtId="0" fontId="45" fillId="0" borderId="0" xfId="0" applyFont="1"/>
    <xf numFmtId="0" fontId="21" fillId="0" borderId="0" xfId="0" applyFont="1"/>
    <xf numFmtId="0" fontId="45" fillId="0" borderId="5" xfId="0" applyFont="1" applyBorder="1" applyAlignment="1">
      <alignment horizontal="right" vertical="center"/>
    </xf>
    <xf numFmtId="0" fontId="13" fillId="0" borderId="5" xfId="0" applyFont="1" applyBorder="1" applyAlignment="1">
      <alignment horizontal="center" vertical="center" wrapText="1"/>
    </xf>
    <xf numFmtId="0" fontId="20" fillId="0" borderId="0" xfId="0" applyFont="1" applyAlignment="1">
      <alignment horizontal="right" vertical="center"/>
    </xf>
    <xf numFmtId="0" fontId="19" fillId="0" borderId="0" xfId="0" applyFont="1" applyAlignment="1">
      <alignment horizontal="right"/>
    </xf>
    <xf numFmtId="0" fontId="45" fillId="4" borderId="18" xfId="0" applyFont="1" applyFill="1" applyBorder="1" applyAlignment="1">
      <alignment horizontal="center" vertical="center" wrapText="1"/>
    </xf>
    <xf numFmtId="178" fontId="13" fillId="0" borderId="18" xfId="0" applyNumberFormat="1" applyFont="1" applyBorder="1" applyAlignment="1" applyProtection="1">
      <alignment horizontal="center" vertical="center"/>
      <protection locked="0"/>
    </xf>
    <xf numFmtId="0" fontId="44" fillId="0" borderId="22" xfId="0" applyFont="1" applyBorder="1" applyAlignment="1">
      <alignment vertical="center"/>
    </xf>
    <xf numFmtId="0" fontId="13" fillId="0" borderId="47" xfId="0" applyFont="1" applyBorder="1" applyAlignment="1">
      <alignment horizontal="center" vertical="center" wrapText="1"/>
    </xf>
    <xf numFmtId="0" fontId="13" fillId="4" borderId="37" xfId="0" applyFont="1" applyFill="1" applyBorder="1" applyAlignment="1">
      <alignment horizontal="center" vertical="center" wrapText="1"/>
    </xf>
    <xf numFmtId="0" fontId="13" fillId="0" borderId="46" xfId="0" applyFont="1" applyBorder="1" applyAlignment="1">
      <alignment horizontal="center" vertical="center" wrapText="1"/>
    </xf>
    <xf numFmtId="0" fontId="0" fillId="0" borderId="0" xfId="0" applyAlignment="1">
      <alignment vertical="top"/>
    </xf>
    <xf numFmtId="0" fontId="12" fillId="0" borderId="31" xfId="0" applyFont="1" applyBorder="1" applyAlignment="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17" fillId="0" borderId="37" xfId="0" applyFont="1" applyBorder="1" applyAlignment="1">
      <alignment horizontal="center" vertical="center" shrinkToFit="1"/>
    </xf>
    <xf numFmtId="0" fontId="17" fillId="0" borderId="37" xfId="0" applyFont="1" applyBorder="1" applyAlignment="1">
      <alignment horizontal="center" vertical="center" wrapText="1"/>
    </xf>
    <xf numFmtId="0" fontId="15" fillId="0" borderId="0" xfId="0" applyFont="1" applyAlignment="1">
      <alignment horizontal="center" vertical="top"/>
    </xf>
    <xf numFmtId="0" fontId="21" fillId="0" borderId="0" xfId="0" applyFont="1" applyAlignment="1">
      <alignment horizontal="left" vertical="center"/>
    </xf>
    <xf numFmtId="0" fontId="18" fillId="0" borderId="17" xfId="0" applyFont="1" applyBorder="1" applyAlignment="1">
      <alignment horizontal="center" vertical="center" wrapText="1"/>
    </xf>
    <xf numFmtId="0" fontId="18" fillId="0" borderId="22" xfId="0" applyFont="1" applyBorder="1" applyAlignment="1">
      <alignment horizontal="center" vertical="center" wrapText="1"/>
    </xf>
    <xf numFmtId="0" fontId="15" fillId="4" borderId="16" xfId="0" applyFont="1" applyFill="1" applyBorder="1" applyAlignment="1">
      <alignment horizontal="left" vertical="center"/>
    </xf>
    <xf numFmtId="0" fontId="15" fillId="4" borderId="16" xfId="0" applyFont="1" applyFill="1" applyBorder="1"/>
    <xf numFmtId="0" fontId="15" fillId="4" borderId="21" xfId="0" applyFont="1" applyFill="1" applyBorder="1" applyAlignment="1">
      <alignment horizontal="left" vertical="center"/>
    </xf>
    <xf numFmtId="0" fontId="45" fillId="0" borderId="42" xfId="0" applyFont="1" applyBorder="1" applyAlignment="1">
      <alignment horizontal="right" vertical="center"/>
    </xf>
    <xf numFmtId="0" fontId="45" fillId="0" borderId="37" xfId="0" applyFont="1" applyBorder="1" applyAlignment="1">
      <alignment horizontal="right" vertical="center"/>
    </xf>
    <xf numFmtId="0" fontId="45" fillId="0" borderId="36" xfId="0" applyFont="1" applyBorder="1" applyAlignment="1">
      <alignment horizontal="right" vertical="center"/>
    </xf>
    <xf numFmtId="49" fontId="17" fillId="0" borderId="36" xfId="0" applyNumberFormat="1" applyFont="1" applyBorder="1" applyAlignment="1">
      <alignment horizontal="center" vertical="center" wrapText="1"/>
    </xf>
    <xf numFmtId="0" fontId="17" fillId="0" borderId="18" xfId="0" applyFont="1" applyBorder="1" applyAlignment="1">
      <alignment horizontal="center" vertical="center" wrapText="1" shrinkToFit="1"/>
    </xf>
    <xf numFmtId="0" fontId="16" fillId="0" borderId="5" xfId="0" applyFont="1" applyBorder="1" applyAlignment="1">
      <alignment horizontal="center" vertical="center"/>
    </xf>
    <xf numFmtId="0" fontId="16" fillId="0" borderId="5" xfId="0" applyFont="1" applyBorder="1" applyAlignment="1">
      <alignment horizontal="center" vertical="center" wrapText="1"/>
    </xf>
    <xf numFmtId="6" fontId="15" fillId="4" borderId="42" xfId="4" applyFont="1" applyFill="1" applyBorder="1" applyAlignment="1">
      <alignment horizontal="center" vertical="center" shrinkToFit="1"/>
    </xf>
    <xf numFmtId="6" fontId="15" fillId="4" borderId="50" xfId="4" applyFont="1" applyFill="1" applyBorder="1" applyAlignment="1">
      <alignment horizontal="center" vertical="center" shrinkToFit="1"/>
    </xf>
    <xf numFmtId="6" fontId="62" fillId="4" borderId="5" xfId="4" applyFont="1" applyFill="1" applyBorder="1" applyAlignment="1">
      <alignment horizontal="center" vertical="center" shrinkToFit="1"/>
    </xf>
    <xf numFmtId="6" fontId="62" fillId="4" borderId="16" xfId="4" applyFont="1" applyFill="1" applyBorder="1" applyAlignment="1">
      <alignment horizontal="center" vertical="center" shrinkToFit="1"/>
    </xf>
    <xf numFmtId="6" fontId="15" fillId="4" borderId="5" xfId="4" applyFont="1" applyFill="1" applyBorder="1" applyAlignment="1">
      <alignment horizontal="center" vertical="center" shrinkToFit="1"/>
    </xf>
    <xf numFmtId="6" fontId="15" fillId="4" borderId="16" xfId="4" applyFont="1" applyFill="1" applyBorder="1" applyAlignment="1">
      <alignment horizontal="center" vertical="center" shrinkToFit="1"/>
    </xf>
    <xf numFmtId="6" fontId="15" fillId="4" borderId="20" xfId="4" applyFont="1" applyFill="1" applyBorder="1" applyAlignment="1">
      <alignment horizontal="center" vertical="center" shrinkToFit="1"/>
    </xf>
    <xf numFmtId="6" fontId="15" fillId="4" borderId="21" xfId="4" applyFont="1" applyFill="1" applyBorder="1" applyAlignment="1">
      <alignment horizontal="center" vertical="center" shrinkToFit="1"/>
    </xf>
    <xf numFmtId="0" fontId="24" fillId="7" borderId="41" xfId="0" applyFont="1" applyFill="1" applyBorder="1" applyAlignment="1">
      <alignment horizontal="center" vertical="center"/>
    </xf>
    <xf numFmtId="0" fontId="24" fillId="7" borderId="42" xfId="0" applyFont="1" applyFill="1" applyBorder="1" applyAlignment="1">
      <alignment horizontal="center" vertical="center"/>
    </xf>
    <xf numFmtId="0" fontId="25" fillId="7" borderId="42" xfId="0" applyFont="1" applyFill="1" applyBorder="1" applyAlignment="1">
      <alignment horizontal="center" vertical="center"/>
    </xf>
    <xf numFmtId="0" fontId="25" fillId="7" borderId="50" xfId="0" applyFont="1" applyFill="1" applyBorder="1" applyAlignment="1">
      <alignment horizontal="center" vertical="center"/>
    </xf>
    <xf numFmtId="49" fontId="17" fillId="0" borderId="41" xfId="0" applyNumberFormat="1" applyFont="1" applyBorder="1" applyAlignment="1">
      <alignment horizontal="center" vertical="center" wrapText="1"/>
    </xf>
    <xf numFmtId="0" fontId="48" fillId="0" borderId="42" xfId="0" applyFont="1" applyBorder="1" applyAlignment="1">
      <alignment horizontal="center" vertical="center" shrinkToFit="1"/>
    </xf>
    <xf numFmtId="0" fontId="17" fillId="0" borderId="42" xfId="0" applyFont="1" applyBorder="1" applyAlignment="1">
      <alignment horizontal="center" vertical="center" wrapText="1"/>
    </xf>
    <xf numFmtId="0" fontId="48" fillId="0" borderId="18" xfId="0" applyFont="1" applyBorder="1" applyAlignment="1">
      <alignment horizontal="center" vertical="center" shrinkToFit="1"/>
    </xf>
    <xf numFmtId="0" fontId="48" fillId="0" borderId="5" xfId="0" applyFont="1" applyBorder="1" applyAlignment="1">
      <alignment horizontal="center" vertical="center" shrinkToFit="1"/>
    </xf>
    <xf numFmtId="0" fontId="17" fillId="0" borderId="5" xfId="0" applyFont="1" applyBorder="1" applyAlignment="1">
      <alignment horizontal="center" vertical="center" wrapText="1" shrinkToFit="1"/>
    </xf>
    <xf numFmtId="0" fontId="17" fillId="0" borderId="5" xfId="0" applyFont="1" applyBorder="1" applyAlignment="1">
      <alignment horizontal="center" vertical="center" wrapText="1"/>
    </xf>
    <xf numFmtId="0" fontId="48" fillId="0" borderId="20" xfId="0" applyFont="1" applyBorder="1" applyAlignment="1">
      <alignment horizontal="center" vertical="center" shrinkToFit="1"/>
    </xf>
    <xf numFmtId="0" fontId="17" fillId="0" borderId="20" xfId="0" applyFont="1" applyBorder="1" applyAlignment="1">
      <alignment horizontal="center" vertical="center" wrapText="1"/>
    </xf>
    <xf numFmtId="6" fontId="15" fillId="4" borderId="37" xfId="4" applyFont="1" applyFill="1" applyBorder="1" applyAlignment="1">
      <alignment horizontal="center" vertical="center" shrinkToFit="1"/>
    </xf>
    <xf numFmtId="6" fontId="15" fillId="4" borderId="38" xfId="4" applyFont="1" applyFill="1" applyBorder="1" applyAlignment="1">
      <alignment horizontal="center" vertical="center" shrinkToFit="1"/>
    </xf>
    <xf numFmtId="6" fontId="15" fillId="4" borderId="18" xfId="4" applyFont="1" applyFill="1" applyBorder="1" applyAlignment="1">
      <alignment horizontal="center" vertical="center" shrinkToFit="1"/>
    </xf>
    <xf numFmtId="6" fontId="15" fillId="4" borderId="22" xfId="4" applyFont="1" applyFill="1" applyBorder="1" applyAlignment="1">
      <alignment horizontal="center" vertical="center" shrinkToFit="1"/>
    </xf>
    <xf numFmtId="6" fontId="62" fillId="4" borderId="18" xfId="4" applyFont="1" applyFill="1" applyBorder="1" applyAlignment="1">
      <alignment horizontal="center" vertical="center" shrinkToFit="1"/>
    </xf>
    <xf numFmtId="6" fontId="62" fillId="4" borderId="22" xfId="4" applyFont="1" applyFill="1" applyBorder="1" applyAlignment="1">
      <alignment horizontal="center" vertical="center" shrinkToFit="1"/>
    </xf>
    <xf numFmtId="0" fontId="63" fillId="0" borderId="0" xfId="0" applyFont="1" applyAlignment="1">
      <alignment horizontal="left" vertical="center"/>
    </xf>
    <xf numFmtId="0" fontId="57" fillId="0" borderId="5" xfId="0" applyFont="1" applyBorder="1" applyAlignment="1">
      <alignment horizontal="center" vertical="center"/>
    </xf>
    <xf numFmtId="0" fontId="56" fillId="0" borderId="5" xfId="0" applyFont="1" applyBorder="1" applyAlignment="1">
      <alignment horizontal="right" vertical="center"/>
    </xf>
    <xf numFmtId="0" fontId="57" fillId="0" borderId="5" xfId="0" applyFont="1" applyBorder="1" applyAlignment="1">
      <alignment horizontal="left" vertical="center"/>
    </xf>
    <xf numFmtId="0" fontId="56" fillId="0" borderId="0" xfId="0" applyFont="1"/>
    <xf numFmtId="0" fontId="56" fillId="0" borderId="0" xfId="0" applyFont="1" applyAlignment="1">
      <alignment horizontal="right"/>
    </xf>
    <xf numFmtId="0" fontId="58" fillId="0" borderId="0" xfId="0" applyFont="1"/>
    <xf numFmtId="0" fontId="60" fillId="0" borderId="0" xfId="0" applyFont="1"/>
    <xf numFmtId="0" fontId="54" fillId="0" borderId="0" xfId="0" applyFont="1"/>
    <xf numFmtId="0" fontId="55" fillId="0" borderId="0" xfId="0" applyFont="1"/>
    <xf numFmtId="0" fontId="21" fillId="0" borderId="0" xfId="0" applyFont="1" applyAlignment="1">
      <alignment vertical="center"/>
    </xf>
    <xf numFmtId="0" fontId="13" fillId="0" borderId="0" xfId="0" applyFont="1" applyAlignment="1">
      <alignment horizontal="right" vertical="center"/>
    </xf>
    <xf numFmtId="0" fontId="45" fillId="0" borderId="0" xfId="0" applyFont="1" applyAlignment="1">
      <alignment horizontal="left" vertical="center"/>
    </xf>
    <xf numFmtId="49" fontId="19" fillId="0" borderId="0" xfId="0" applyNumberFormat="1" applyFont="1" applyAlignment="1">
      <alignment horizontal="center" vertical="center"/>
    </xf>
    <xf numFmtId="0" fontId="21" fillId="0" borderId="0" xfId="0" applyFont="1" applyAlignment="1">
      <alignment horizontal="center" vertical="center"/>
    </xf>
    <xf numFmtId="0" fontId="56" fillId="0" borderId="6" xfId="0" applyFont="1" applyBorder="1" applyAlignment="1">
      <alignment vertical="center"/>
    </xf>
    <xf numFmtId="0" fontId="57" fillId="0" borderId="0" xfId="0" applyFont="1" applyAlignment="1">
      <alignment vertical="center"/>
    </xf>
    <xf numFmtId="0" fontId="49" fillId="2" borderId="2" xfId="0" applyFont="1" applyFill="1" applyBorder="1" applyAlignment="1">
      <alignment horizontal="centerContinuous" vertical="center" wrapText="1"/>
    </xf>
    <xf numFmtId="0" fontId="45" fillId="0" borderId="4" xfId="0" applyFont="1" applyBorder="1" applyAlignment="1">
      <alignment horizontal="right" vertical="center"/>
    </xf>
    <xf numFmtId="0" fontId="49" fillId="2" borderId="0" xfId="0" applyFont="1" applyFill="1" applyAlignment="1">
      <alignment horizontal="centerContinuous" vertical="center"/>
    </xf>
    <xf numFmtId="0" fontId="47" fillId="0" borderId="0" xfId="0" applyFont="1" applyAlignment="1">
      <alignment horizontal="centerContinuous" wrapText="1"/>
    </xf>
    <xf numFmtId="0" fontId="19" fillId="0" borderId="0" xfId="0" applyFont="1"/>
    <xf numFmtId="0" fontId="45" fillId="0" borderId="7" xfId="0" applyFont="1" applyBorder="1" applyAlignment="1">
      <alignment horizontal="center" vertical="center"/>
    </xf>
    <xf numFmtId="0" fontId="13" fillId="0" borderId="2" xfId="0" applyFont="1" applyBorder="1" applyAlignment="1">
      <alignment horizontal="center" vertical="center"/>
    </xf>
    <xf numFmtId="0" fontId="14" fillId="0" borderId="1" xfId="0" applyFont="1" applyBorder="1" applyAlignment="1">
      <alignment horizontal="center" vertical="center" wrapText="1"/>
    </xf>
    <xf numFmtId="0" fontId="20" fillId="4" borderId="2" xfId="0" applyFont="1" applyFill="1" applyBorder="1" applyAlignment="1">
      <alignment horizontal="center" vertical="center"/>
    </xf>
    <xf numFmtId="0" fontId="20" fillId="4" borderId="4" xfId="0" applyFont="1" applyFill="1" applyBorder="1" applyAlignment="1">
      <alignment vertical="center"/>
    </xf>
    <xf numFmtId="0" fontId="20" fillId="4" borderId="2" xfId="0" applyFont="1" applyFill="1" applyBorder="1" applyAlignment="1">
      <alignment vertical="center"/>
    </xf>
    <xf numFmtId="0" fontId="20" fillId="4" borderId="52" xfId="0" applyFont="1" applyFill="1" applyBorder="1" applyAlignment="1">
      <alignment vertical="center"/>
    </xf>
    <xf numFmtId="0" fontId="57" fillId="0" borderId="8" xfId="0" applyFont="1" applyBorder="1" applyAlignment="1">
      <alignment horizontal="center" vertical="center"/>
    </xf>
    <xf numFmtId="0" fontId="56" fillId="0" borderId="4" xfId="0" applyFont="1" applyBorder="1" applyAlignment="1">
      <alignment vertical="center"/>
    </xf>
    <xf numFmtId="0" fontId="56" fillId="0" borderId="8" xfId="0" applyFont="1" applyBorder="1" applyAlignment="1">
      <alignment vertical="center"/>
    </xf>
    <xf numFmtId="0" fontId="56" fillId="0" borderId="51" xfId="0" applyFont="1" applyBorder="1" applyAlignment="1">
      <alignment vertical="center"/>
    </xf>
    <xf numFmtId="0" fontId="56" fillId="0" borderId="52" xfId="0" applyFont="1" applyBorder="1" applyAlignment="1">
      <alignment vertical="center"/>
    </xf>
    <xf numFmtId="49" fontId="59" fillId="0" borderId="5" xfId="0" applyNumberFormat="1" applyFont="1" applyBorder="1" applyAlignment="1">
      <alignment horizontal="centerContinuous" vertical="center"/>
    </xf>
    <xf numFmtId="49" fontId="59" fillId="0" borderId="4" xfId="0" applyNumberFormat="1" applyFont="1" applyBorder="1" applyAlignment="1">
      <alignment horizontal="centerContinuous" vertical="center"/>
    </xf>
    <xf numFmtId="49" fontId="61" fillId="0" borderId="4" xfId="0" applyNumberFormat="1" applyFont="1" applyBorder="1" applyAlignment="1">
      <alignment vertical="center"/>
    </xf>
    <xf numFmtId="49" fontId="61" fillId="0" borderId="8" xfId="0" applyNumberFormat="1" applyFont="1" applyBorder="1" applyAlignment="1">
      <alignment vertical="center"/>
    </xf>
    <xf numFmtId="0" fontId="56" fillId="0" borderId="1" xfId="0" applyFont="1" applyBorder="1" applyAlignment="1">
      <alignment horizontal="right" vertical="center"/>
    </xf>
    <xf numFmtId="0" fontId="45" fillId="0" borderId="6" xfId="0" applyFont="1" applyBorder="1" applyAlignment="1">
      <alignment horizontal="right" vertical="center"/>
    </xf>
    <xf numFmtId="0" fontId="13" fillId="0" borderId="7" xfId="0" applyFont="1" applyBorder="1" applyAlignment="1">
      <alignment horizontal="right" vertical="center"/>
    </xf>
    <xf numFmtId="0" fontId="13" fillId="2" borderId="7" xfId="0" applyFont="1" applyFill="1" applyBorder="1" applyAlignment="1">
      <alignment vertical="center"/>
    </xf>
    <xf numFmtId="0" fontId="13" fillId="0" borderId="1" xfId="0" applyFont="1" applyBorder="1" applyAlignment="1">
      <alignment horizontal="right" vertical="center"/>
    </xf>
    <xf numFmtId="49" fontId="13" fillId="2" borderId="7" xfId="0" applyNumberFormat="1" applyFont="1" applyFill="1" applyBorder="1" applyAlignment="1">
      <alignment vertical="center"/>
    </xf>
    <xf numFmtId="0" fontId="45" fillId="0" borderId="4" xfId="0" applyFont="1" applyBorder="1" applyAlignment="1">
      <alignment horizontal="center" vertical="center"/>
    </xf>
    <xf numFmtId="0" fontId="13" fillId="0" borderId="52" xfId="0" applyFont="1" applyBorder="1" applyAlignment="1">
      <alignment horizontal="right" vertical="center"/>
    </xf>
    <xf numFmtId="0" fontId="20" fillId="4" borderId="1" xfId="0" applyFont="1" applyFill="1" applyBorder="1" applyAlignment="1">
      <alignment horizontal="centerContinuous" vertical="center"/>
    </xf>
    <xf numFmtId="0" fontId="20" fillId="4" borderId="8" xfId="0" applyFont="1" applyFill="1" applyBorder="1" applyAlignment="1">
      <alignment horizontal="centerContinuous" vertical="center"/>
    </xf>
    <xf numFmtId="0" fontId="45" fillId="4" borderId="6" xfId="0" applyFont="1" applyFill="1" applyBorder="1" applyAlignment="1">
      <alignment horizontal="center" vertical="center" wrapText="1"/>
    </xf>
    <xf numFmtId="0" fontId="45" fillId="0" borderId="54" xfId="0" applyFont="1" applyBorder="1" applyAlignment="1">
      <alignment horizontal="right" vertical="center"/>
    </xf>
    <xf numFmtId="0" fontId="45" fillId="0" borderId="30" xfId="0" applyFont="1" applyBorder="1" applyAlignment="1">
      <alignment vertical="center"/>
    </xf>
    <xf numFmtId="0" fontId="45" fillId="0" borderId="31" xfId="0" applyFont="1" applyBorder="1" applyAlignment="1">
      <alignment vertical="center"/>
    </xf>
    <xf numFmtId="178" fontId="13" fillId="0" borderId="53" xfId="0" applyNumberFormat="1" applyFont="1" applyBorder="1" applyAlignment="1" applyProtection="1">
      <alignment horizontal="center" vertical="center"/>
      <protection locked="0"/>
    </xf>
    <xf numFmtId="0" fontId="44" fillId="0" borderId="33" xfId="0" applyFont="1" applyBorder="1" applyAlignment="1">
      <alignment vertical="center"/>
    </xf>
    <xf numFmtId="177" fontId="16" fillId="0" borderId="0" xfId="0" applyNumberFormat="1" applyFont="1"/>
    <xf numFmtId="0" fontId="13" fillId="4" borderId="37" xfId="0" applyFont="1" applyFill="1" applyBorder="1" applyAlignment="1">
      <alignment horizontal="centerContinuous" vertical="center" wrapText="1"/>
    </xf>
    <xf numFmtId="0" fontId="13" fillId="0" borderId="35" xfId="0" applyFont="1" applyBorder="1" applyAlignment="1">
      <alignment horizontal="center" vertical="center"/>
    </xf>
    <xf numFmtId="0" fontId="45" fillId="4" borderId="7" xfId="0" applyFont="1" applyFill="1" applyBorder="1" applyAlignment="1">
      <alignment horizontal="center" vertical="center"/>
    </xf>
    <xf numFmtId="0" fontId="45" fillId="4" borderId="6" xfId="0" applyFont="1" applyFill="1" applyBorder="1" applyAlignment="1">
      <alignment horizontal="center" vertical="center"/>
    </xf>
    <xf numFmtId="49" fontId="44" fillId="4" borderId="7" xfId="0" applyNumberFormat="1" applyFont="1" applyFill="1" applyBorder="1" applyAlignment="1">
      <alignment horizontal="center" vertical="center"/>
    </xf>
    <xf numFmtId="177" fontId="16" fillId="0" borderId="5" xfId="0" applyNumberFormat="1" applyFont="1" applyBorder="1" applyAlignment="1">
      <alignment horizontal="left" vertical="center"/>
    </xf>
    <xf numFmtId="177" fontId="15" fillId="0" borderId="7" xfId="0" applyNumberFormat="1" applyFont="1" applyBorder="1" applyAlignment="1">
      <alignment horizontal="center" vertical="center"/>
    </xf>
    <xf numFmtId="177" fontId="15" fillId="0" borderId="40" xfId="0" applyNumberFormat="1" applyFont="1" applyBorder="1" applyAlignment="1">
      <alignment horizontal="center" vertical="center"/>
    </xf>
    <xf numFmtId="177" fontId="12" fillId="0" borderId="5" xfId="0" applyNumberFormat="1" applyFont="1" applyBorder="1" applyAlignment="1">
      <alignment horizontal="center" vertical="center"/>
    </xf>
    <xf numFmtId="0" fontId="15" fillId="4" borderId="5" xfId="0" applyFont="1" applyFill="1" applyBorder="1" applyAlignment="1">
      <alignment horizontal="center" vertical="center"/>
    </xf>
    <xf numFmtId="0" fontId="15" fillId="4" borderId="20" xfId="0" applyFont="1" applyFill="1" applyBorder="1" applyAlignment="1">
      <alignment horizontal="center" vertical="center"/>
    </xf>
    <xf numFmtId="0" fontId="15" fillId="4" borderId="15" xfId="0" applyFont="1" applyFill="1" applyBorder="1" applyAlignment="1">
      <alignment horizontal="center" vertical="center"/>
    </xf>
    <xf numFmtId="0" fontId="15" fillId="4" borderId="19" xfId="0" applyFont="1" applyFill="1" applyBorder="1" applyAlignment="1">
      <alignment horizontal="center" vertical="center"/>
    </xf>
    <xf numFmtId="6" fontId="21" fillId="0" borderId="47" xfId="4" applyFont="1" applyFill="1" applyBorder="1" applyAlignment="1">
      <alignment horizontal="center" vertical="center"/>
    </xf>
    <xf numFmtId="6" fontId="21" fillId="0" borderId="48" xfId="4" applyFont="1" applyFill="1" applyBorder="1" applyAlignment="1">
      <alignment horizontal="center" vertical="center"/>
    </xf>
    <xf numFmtId="6" fontId="21" fillId="0" borderId="49" xfId="4" applyFont="1" applyFill="1" applyBorder="1" applyAlignment="1">
      <alignment horizontal="center" vertical="center"/>
    </xf>
    <xf numFmtId="0" fontId="0" fillId="4" borderId="4" xfId="0" applyFill="1" applyBorder="1" applyAlignment="1">
      <alignment horizontal="left" vertical="top"/>
    </xf>
    <xf numFmtId="0" fontId="0" fillId="4" borderId="1" xfId="0" applyFill="1" applyBorder="1" applyAlignment="1">
      <alignment horizontal="left" vertical="top"/>
    </xf>
    <xf numFmtId="0" fontId="0" fillId="4" borderId="8" xfId="0" applyFill="1" applyBorder="1" applyAlignment="1">
      <alignment horizontal="left" vertical="top"/>
    </xf>
    <xf numFmtId="0" fontId="52" fillId="0" borderId="0" xfId="5" applyFont="1" applyAlignment="1">
      <alignment horizontal="center" vertical="center"/>
    </xf>
    <xf numFmtId="0" fontId="51" fillId="0" borderId="0" xfId="0" applyFont="1" applyAlignment="1">
      <alignment horizontal="center" vertical="center"/>
    </xf>
    <xf numFmtId="0" fontId="45" fillId="0" borderId="13" xfId="0" applyFont="1" applyBorder="1" applyAlignment="1">
      <alignment horizontal="right" vertical="center"/>
    </xf>
    <xf numFmtId="6" fontId="22" fillId="0" borderId="47" xfId="4" applyFont="1" applyFill="1" applyBorder="1" applyAlignment="1" applyProtection="1">
      <alignment horizontal="center" vertical="center"/>
    </xf>
    <xf numFmtId="6" fontId="22" fillId="0" borderId="48" xfId="4" applyFont="1" applyFill="1" applyBorder="1" applyAlignment="1" applyProtection="1">
      <alignment horizontal="center" vertical="center"/>
    </xf>
    <xf numFmtId="6" fontId="22" fillId="0" borderId="49" xfId="4" applyFont="1" applyFill="1" applyBorder="1" applyAlignment="1" applyProtection="1">
      <alignment horizontal="center" vertical="center"/>
    </xf>
    <xf numFmtId="0" fontId="42" fillId="0" borderId="45" xfId="0" applyFont="1" applyBorder="1" applyAlignment="1" applyProtection="1">
      <alignment horizontal="right" vertical="center"/>
      <protection locked="0"/>
    </xf>
    <xf numFmtId="0" fontId="42" fillId="0" borderId="48" xfId="0" applyFont="1" applyBorder="1" applyAlignment="1" applyProtection="1">
      <alignment horizontal="right" vertical="center"/>
      <protection locked="0"/>
    </xf>
    <xf numFmtId="0" fontId="42" fillId="0" borderId="46" xfId="0" applyFont="1" applyBorder="1" applyAlignment="1" applyProtection="1">
      <alignment horizontal="right" vertical="center"/>
      <protection locked="0"/>
    </xf>
    <xf numFmtId="0" fontId="45" fillId="4" borderId="48" xfId="0" applyFont="1" applyFill="1" applyBorder="1" applyAlignment="1">
      <alignment horizontal="right" vertical="center"/>
    </xf>
    <xf numFmtId="0" fontId="45" fillId="4" borderId="49" xfId="0" applyFont="1" applyFill="1" applyBorder="1" applyAlignment="1">
      <alignment horizontal="right" vertical="center"/>
    </xf>
    <xf numFmtId="0" fontId="20" fillId="0" borderId="45" xfId="0" applyFont="1" applyBorder="1" applyAlignment="1">
      <alignment horizontal="left" wrapText="1"/>
    </xf>
    <xf numFmtId="0" fontId="20" fillId="0" borderId="46" xfId="0" applyFont="1" applyBorder="1" applyAlignment="1">
      <alignment horizontal="left"/>
    </xf>
    <xf numFmtId="6" fontId="21" fillId="4" borderId="47" xfId="4" applyFont="1" applyFill="1" applyBorder="1" applyAlignment="1">
      <alignment horizontal="center" vertical="center"/>
    </xf>
    <xf numFmtId="6" fontId="21" fillId="4" borderId="48" xfId="4" applyFont="1" applyFill="1" applyBorder="1" applyAlignment="1">
      <alignment horizontal="center" vertical="center"/>
    </xf>
    <xf numFmtId="6" fontId="21" fillId="4" borderId="49" xfId="4" applyFont="1" applyFill="1" applyBorder="1" applyAlignment="1">
      <alignment horizontal="center" vertical="center"/>
    </xf>
    <xf numFmtId="0" fontId="45" fillId="0" borderId="41" xfId="0" applyFont="1" applyBorder="1" applyAlignment="1">
      <alignment horizontal="left" vertical="center"/>
    </xf>
    <xf numFmtId="0" fontId="45" fillId="0" borderId="42" xfId="0" applyFont="1" applyBorder="1" applyAlignment="1">
      <alignment horizontal="left" vertical="center"/>
    </xf>
    <xf numFmtId="0" fontId="45" fillId="0" borderId="14" xfId="0" applyFont="1" applyBorder="1" applyAlignment="1">
      <alignment horizontal="left" vertical="center"/>
    </xf>
    <xf numFmtId="0" fontId="45" fillId="0" borderId="23" xfId="0" applyFont="1" applyBorder="1" applyAlignment="1">
      <alignment horizontal="left" vertical="center"/>
    </xf>
    <xf numFmtId="0" fontId="13" fillId="0" borderId="42" xfId="0" applyFont="1" applyBorder="1" applyAlignment="1">
      <alignment horizontal="center" vertical="center" wrapText="1"/>
    </xf>
    <xf numFmtId="6" fontId="45" fillId="0" borderId="18" xfId="4" applyFont="1" applyBorder="1" applyAlignment="1" applyProtection="1">
      <alignment horizontal="center" vertical="center"/>
      <protection locked="0"/>
    </xf>
    <xf numFmtId="6" fontId="45" fillId="0" borderId="6" xfId="4" applyFont="1" applyBorder="1" applyAlignment="1" applyProtection="1">
      <alignment horizontal="center" vertical="center" wrapText="1"/>
      <protection locked="0"/>
    </xf>
    <xf numFmtId="6" fontId="45" fillId="0" borderId="6" xfId="4" applyFont="1" applyBorder="1" applyAlignment="1" applyProtection="1">
      <alignment horizontal="center" vertical="center"/>
      <protection locked="0"/>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15" xfId="0" applyFont="1" applyBorder="1" applyAlignment="1">
      <alignment horizontal="left" vertical="center"/>
    </xf>
    <xf numFmtId="0" fontId="45" fillId="0" borderId="5" xfId="0" applyFont="1" applyBorder="1" applyAlignment="1">
      <alignment horizontal="left" vertical="center"/>
    </xf>
    <xf numFmtId="0" fontId="45" fillId="0" borderId="19" xfId="0" applyFont="1" applyBorder="1" applyAlignment="1">
      <alignment horizontal="left" vertical="center"/>
    </xf>
    <xf numFmtId="0" fontId="45" fillId="0" borderId="30" xfId="0" applyFont="1" applyBorder="1" applyAlignment="1">
      <alignment horizontal="left" vertical="center"/>
    </xf>
    <xf numFmtId="6" fontId="21" fillId="0" borderId="43" xfId="4" applyFont="1" applyFill="1" applyBorder="1" applyAlignment="1">
      <alignment horizontal="center" vertical="center"/>
    </xf>
    <xf numFmtId="6" fontId="21" fillId="0" borderId="55" xfId="4" applyFont="1" applyFill="1" applyBorder="1" applyAlignment="1">
      <alignment horizontal="center" vertical="center"/>
    </xf>
    <xf numFmtId="6" fontId="21" fillId="0" borderId="4" xfId="4" applyFont="1" applyFill="1" applyBorder="1" applyAlignment="1">
      <alignment horizontal="center" vertical="center"/>
    </xf>
    <xf numFmtId="6" fontId="21" fillId="0" borderId="8" xfId="4" applyFont="1" applyFill="1" applyBorder="1" applyAlignment="1">
      <alignment horizontal="center" vertical="center"/>
    </xf>
    <xf numFmtId="6" fontId="21" fillId="0" borderId="44" xfId="4" applyFont="1" applyFill="1" applyBorder="1" applyAlignment="1">
      <alignment horizontal="center" vertical="center"/>
    </xf>
    <xf numFmtId="6" fontId="21" fillId="0" borderId="28" xfId="4" applyFont="1" applyFill="1" applyBorder="1" applyAlignment="1">
      <alignment horizontal="center" vertical="center"/>
    </xf>
    <xf numFmtId="6" fontId="21" fillId="0" borderId="32" xfId="4" applyFont="1" applyFill="1" applyBorder="1" applyAlignment="1">
      <alignment horizontal="center" vertical="center"/>
    </xf>
    <xf numFmtId="0" fontId="13" fillId="0" borderId="47" xfId="0" applyFont="1" applyBorder="1" applyAlignment="1">
      <alignment horizontal="center" vertical="center" wrapText="1"/>
    </xf>
    <xf numFmtId="0" fontId="13" fillId="0" borderId="48" xfId="0" applyFont="1" applyBorder="1" applyAlignment="1">
      <alignment horizontal="center" vertical="center" wrapText="1"/>
    </xf>
    <xf numFmtId="0" fontId="42" fillId="4" borderId="4" xfId="0" applyFont="1" applyFill="1" applyBorder="1" applyAlignment="1">
      <alignment horizontal="center" vertical="center"/>
    </xf>
    <xf numFmtId="0" fontId="42" fillId="4" borderId="8" xfId="0" applyFont="1" applyFill="1" applyBorder="1" applyAlignment="1">
      <alignment horizontal="center" vertical="center"/>
    </xf>
    <xf numFmtId="0" fontId="21" fillId="0" borderId="0" xfId="0" applyFont="1" applyAlignment="1">
      <alignment horizontal="left"/>
    </xf>
    <xf numFmtId="49" fontId="42" fillId="4" borderId="4" xfId="0" applyNumberFormat="1" applyFont="1" applyFill="1" applyBorder="1" applyAlignment="1">
      <alignment horizontal="center" vertical="center"/>
    </xf>
    <xf numFmtId="49" fontId="42" fillId="4" borderId="1" xfId="0" applyNumberFormat="1" applyFont="1" applyFill="1" applyBorder="1" applyAlignment="1">
      <alignment horizontal="center" vertical="center"/>
    </xf>
    <xf numFmtId="49" fontId="42" fillId="4" borderId="8" xfId="0" applyNumberFormat="1" applyFont="1" applyFill="1" applyBorder="1" applyAlignment="1">
      <alignment horizontal="center" vertical="center"/>
    </xf>
    <xf numFmtId="0" fontId="45" fillId="4" borderId="4" xfId="0" applyFont="1" applyFill="1" applyBorder="1" applyAlignment="1">
      <alignment horizontal="center" vertical="center"/>
    </xf>
    <xf numFmtId="0" fontId="45" fillId="4" borderId="1" xfId="0" applyFont="1" applyFill="1" applyBorder="1" applyAlignment="1">
      <alignment horizontal="center" vertical="center"/>
    </xf>
    <xf numFmtId="0" fontId="45" fillId="4" borderId="8" xfId="0" applyFont="1" applyFill="1" applyBorder="1" applyAlignment="1">
      <alignment horizontal="center" vertical="center"/>
    </xf>
    <xf numFmtId="0" fontId="53" fillId="0" borderId="3" xfId="0" applyFont="1" applyBorder="1" applyAlignment="1">
      <alignment horizontal="left" vertical="center" wrapText="1"/>
    </xf>
    <xf numFmtId="0" fontId="53" fillId="0" borderId="0" xfId="0" applyFont="1" applyAlignment="1">
      <alignment horizontal="left" vertical="center" wrapText="1"/>
    </xf>
    <xf numFmtId="0" fontId="53" fillId="0" borderId="2" xfId="0" applyFont="1" applyBorder="1" applyAlignment="1">
      <alignment horizontal="left" vertical="center" wrapText="1"/>
    </xf>
    <xf numFmtId="49" fontId="66" fillId="4" borderId="4" xfId="0" applyNumberFormat="1" applyFont="1" applyFill="1" applyBorder="1" applyAlignment="1">
      <alignment horizontal="center" vertical="center"/>
    </xf>
    <xf numFmtId="49" fontId="66" fillId="4" borderId="1" xfId="0" applyNumberFormat="1" applyFont="1" applyFill="1" applyBorder="1" applyAlignment="1">
      <alignment horizontal="center" vertical="center"/>
    </xf>
    <xf numFmtId="49" fontId="66" fillId="4" borderId="8" xfId="0" applyNumberFormat="1" applyFont="1" applyFill="1" applyBorder="1" applyAlignment="1">
      <alignment horizontal="center" vertical="center"/>
    </xf>
    <xf numFmtId="0" fontId="64" fillId="4" borderId="4" xfId="5" applyFont="1" applyFill="1" applyBorder="1" applyAlignment="1">
      <alignment horizontal="center" vertical="center"/>
    </xf>
    <xf numFmtId="0" fontId="20" fillId="4" borderId="1" xfId="0" applyFont="1" applyFill="1" applyBorder="1" applyAlignment="1">
      <alignment horizontal="center" vertical="center"/>
    </xf>
    <xf numFmtId="0" fontId="20" fillId="4" borderId="8" xfId="0" applyFont="1" applyFill="1" applyBorder="1" applyAlignment="1">
      <alignment horizontal="center" vertical="center"/>
    </xf>
    <xf numFmtId="49" fontId="65" fillId="4" borderId="4" xfId="0" applyNumberFormat="1" applyFont="1" applyFill="1" applyBorder="1" applyAlignment="1">
      <alignment horizontal="center" vertical="center"/>
    </xf>
    <xf numFmtId="49" fontId="65" fillId="4" borderId="1" xfId="0" applyNumberFormat="1" applyFont="1" applyFill="1" applyBorder="1" applyAlignment="1">
      <alignment horizontal="center" vertical="center"/>
    </xf>
    <xf numFmtId="49" fontId="65" fillId="4" borderId="8" xfId="0" applyNumberFormat="1" applyFont="1" applyFill="1" applyBorder="1" applyAlignment="1">
      <alignment horizontal="center" vertical="center"/>
    </xf>
    <xf numFmtId="0" fontId="21" fillId="4" borderId="4" xfId="0" applyFont="1" applyFill="1" applyBorder="1" applyAlignment="1">
      <alignment horizontal="center" vertical="center"/>
    </xf>
    <xf numFmtId="0" fontId="21" fillId="4" borderId="1" xfId="0" applyFont="1" applyFill="1" applyBorder="1" applyAlignment="1">
      <alignment horizontal="center" vertical="center"/>
    </xf>
    <xf numFmtId="0" fontId="21" fillId="4" borderId="8" xfId="0" applyFont="1" applyFill="1" applyBorder="1" applyAlignment="1">
      <alignment horizontal="center" vertical="center"/>
    </xf>
    <xf numFmtId="0" fontId="13" fillId="4" borderId="4" xfId="0" applyFont="1" applyFill="1" applyBorder="1" applyAlignment="1">
      <alignment horizontal="left" vertical="top"/>
    </xf>
    <xf numFmtId="0" fontId="13" fillId="4" borderId="1" xfId="0" applyFont="1" applyFill="1" applyBorder="1" applyAlignment="1">
      <alignment horizontal="left" vertical="top"/>
    </xf>
    <xf numFmtId="0" fontId="13" fillId="4" borderId="8" xfId="0" applyFont="1" applyFill="1" applyBorder="1" applyAlignment="1">
      <alignment horizontal="left" vertical="top"/>
    </xf>
    <xf numFmtId="0" fontId="23" fillId="0" borderId="0" xfId="0" applyFont="1" applyAlignment="1">
      <alignment horizontal="left" wrapText="1"/>
    </xf>
    <xf numFmtId="0" fontId="23" fillId="0" borderId="0" xfId="0" applyFont="1" applyAlignment="1">
      <alignment horizontal="left"/>
    </xf>
    <xf numFmtId="0" fontId="49" fillId="2" borderId="0" xfId="0" applyFont="1" applyFill="1" applyAlignment="1">
      <alignment horizontal="left" wrapText="1"/>
    </xf>
    <xf numFmtId="0" fontId="21" fillId="4" borderId="5" xfId="0" applyFont="1" applyFill="1" applyBorder="1" applyAlignment="1">
      <alignment horizontal="center" vertical="center"/>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8" xfId="0" applyFont="1" applyBorder="1" applyAlignment="1">
      <alignment horizontal="center" vertical="center"/>
    </xf>
    <xf numFmtId="0" fontId="67" fillId="2" borderId="0" xfId="0" applyFont="1" applyFill="1" applyAlignment="1">
      <alignment horizontal="center" vertical="center" wrapText="1"/>
    </xf>
    <xf numFmtId="49" fontId="17" fillId="0" borderId="17" xfId="0" applyNumberFormat="1" applyFont="1" applyBorder="1" applyAlignment="1">
      <alignment horizontal="center" vertical="center" wrapText="1"/>
    </xf>
    <xf numFmtId="49" fontId="17" fillId="0" borderId="15" xfId="0" applyNumberFormat="1" applyFont="1" applyBorder="1" applyAlignment="1">
      <alignment horizontal="center" vertical="center" wrapText="1"/>
    </xf>
    <xf numFmtId="49" fontId="17" fillId="0" borderId="19" xfId="0" applyNumberFormat="1" applyFont="1" applyBorder="1" applyAlignment="1">
      <alignment horizontal="center" vertical="center" wrapText="1"/>
    </xf>
    <xf numFmtId="0" fontId="23" fillId="0" borderId="0" xfId="0" applyFont="1" applyAlignment="1">
      <alignment horizontal="center" vertical="center"/>
    </xf>
    <xf numFmtId="0" fontId="16" fillId="0" borderId="5" xfId="0" applyFont="1" applyBorder="1" applyAlignment="1">
      <alignment horizontal="center"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27" fillId="0" borderId="3" xfId="0" applyFont="1" applyBorder="1" applyAlignment="1">
      <alignment horizontal="left" vertical="center"/>
    </xf>
    <xf numFmtId="0" fontId="24" fillId="0" borderId="15" xfId="0" applyFont="1" applyBorder="1" applyAlignment="1">
      <alignment horizontal="center" vertical="center"/>
    </xf>
    <xf numFmtId="0" fontId="24" fillId="0" borderId="5" xfId="0" applyFont="1" applyBorder="1" applyAlignment="1">
      <alignment horizontal="center" vertical="center"/>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4" borderId="37" xfId="0" applyFont="1" applyFill="1" applyBorder="1" applyAlignment="1">
      <alignment horizontal="center" vertical="center"/>
    </xf>
    <xf numFmtId="0" fontId="16" fillId="4" borderId="38" xfId="0" applyFont="1" applyFill="1" applyBorder="1" applyAlignment="1">
      <alignment horizontal="center" vertical="center"/>
    </xf>
    <xf numFmtId="0" fontId="18" fillId="0" borderId="39"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19" xfId="0" applyFont="1" applyBorder="1" applyAlignment="1">
      <alignment horizontal="center" vertical="center" wrapText="1" shrinkToFit="1"/>
    </xf>
    <xf numFmtId="0" fontId="18" fillId="0" borderId="20" xfId="0" applyFont="1" applyBorder="1" applyAlignment="1">
      <alignment horizontal="center" vertical="center" shrinkToFit="1"/>
    </xf>
    <xf numFmtId="0" fontId="24" fillId="0" borderId="0" xfId="0" applyFont="1" applyAlignment="1">
      <alignment horizontal="center" vertical="center"/>
    </xf>
    <xf numFmtId="0" fontId="50" fillId="2" borderId="28" xfId="0" applyFont="1" applyFill="1" applyBorder="1" applyAlignment="1">
      <alignment horizontal="left" vertical="center"/>
    </xf>
    <xf numFmtId="0" fontId="12" fillId="0" borderId="13" xfId="0" applyFont="1" applyBorder="1" applyAlignment="1">
      <alignment horizontal="center"/>
    </xf>
    <xf numFmtId="0" fontId="13" fillId="0" borderId="0" xfId="0" applyFont="1" applyAlignment="1">
      <alignment horizontal="center" vertical="center" wrapText="1"/>
    </xf>
    <xf numFmtId="0" fontId="46" fillId="0" borderId="0" xfId="0" applyFont="1" applyAlignment="1">
      <alignment horizontal="center"/>
    </xf>
    <xf numFmtId="0" fontId="15" fillId="4" borderId="29" xfId="0" applyFont="1" applyFill="1" applyBorder="1" applyAlignment="1">
      <alignment horizontal="center" vertical="center" shrinkToFit="1"/>
    </xf>
    <xf numFmtId="0" fontId="15" fillId="4" borderId="34" xfId="0" applyFont="1" applyFill="1" applyBorder="1" applyAlignment="1">
      <alignment horizontal="center" vertical="center" shrinkToFit="1"/>
    </xf>
    <xf numFmtId="0" fontId="15" fillId="4" borderId="4" xfId="0" applyFont="1" applyFill="1" applyBorder="1" applyAlignment="1">
      <alignment horizontal="center" vertical="center"/>
    </xf>
    <xf numFmtId="0" fontId="15" fillId="4" borderId="33" xfId="0" applyFont="1" applyFill="1" applyBorder="1" applyAlignment="1">
      <alignment horizontal="center" vertical="center"/>
    </xf>
    <xf numFmtId="0" fontId="15" fillId="4" borderId="4" xfId="0" applyFont="1" applyFill="1" applyBorder="1" applyAlignment="1">
      <alignment horizontal="left" vertical="top"/>
    </xf>
    <xf numFmtId="0" fontId="15" fillId="4" borderId="33" xfId="0" applyFont="1" applyFill="1" applyBorder="1" applyAlignment="1">
      <alignment horizontal="left" vertical="top"/>
    </xf>
    <xf numFmtId="49" fontId="15" fillId="4" borderId="30" xfId="0" applyNumberFormat="1" applyFont="1" applyFill="1" applyBorder="1" applyAlignment="1">
      <alignment horizontal="left" vertical="center"/>
    </xf>
    <xf numFmtId="49" fontId="15" fillId="4" borderId="32" xfId="0" applyNumberFormat="1" applyFont="1" applyFill="1" applyBorder="1" applyAlignment="1">
      <alignment horizontal="left" vertical="center"/>
    </xf>
    <xf numFmtId="0" fontId="42" fillId="0" borderId="0" xfId="0" applyFont="1" applyAlignment="1">
      <alignment horizontal="center" wrapText="1"/>
    </xf>
    <xf numFmtId="0" fontId="38" fillId="0" borderId="14" xfId="0" applyFont="1" applyBorder="1" applyAlignment="1">
      <alignment horizontal="center" vertical="center" wrapText="1"/>
    </xf>
    <xf numFmtId="0" fontId="38" fillId="0" borderId="10" xfId="0" applyFont="1" applyBorder="1" applyAlignment="1">
      <alignment horizontal="center" vertical="center" wrapText="1"/>
    </xf>
    <xf numFmtId="0" fontId="12" fillId="0" borderId="2" xfId="0" applyFont="1" applyBorder="1" applyAlignment="1">
      <alignment horizontal="right" vertical="center" indent="1"/>
    </xf>
    <xf numFmtId="0" fontId="43" fillId="0" borderId="0" xfId="0" applyFont="1" applyAlignment="1">
      <alignment horizontal="center" vertical="center" wrapText="1"/>
    </xf>
    <xf numFmtId="0" fontId="38" fillId="0" borderId="12" xfId="0" applyFont="1" applyBorder="1" applyAlignment="1">
      <alignment horizontal="center" vertical="center"/>
    </xf>
    <xf numFmtId="0" fontId="38" fillId="0" borderId="11" xfId="0" applyFont="1" applyBorder="1" applyAlignment="1">
      <alignment horizontal="center" vertic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6"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xf numFmtId="0" fontId="0" fillId="0" borderId="5" xfId="0" applyBorder="1" applyAlignment="1">
      <alignment horizontal="center"/>
    </xf>
    <xf numFmtId="0" fontId="7" fillId="0" borderId="5" xfId="0" applyFont="1" applyBorder="1" applyAlignment="1">
      <alignment horizontal="right" vertical="center"/>
    </xf>
    <xf numFmtId="0" fontId="9" fillId="0" borderId="5" xfId="0" applyFont="1" applyBorder="1" applyAlignment="1">
      <alignment horizontal="right" vertical="center"/>
    </xf>
    <xf numFmtId="0" fontId="0" fillId="0" borderId="5" xfId="0" applyBorder="1" applyAlignment="1">
      <alignment horizontal="right"/>
    </xf>
    <xf numFmtId="0" fontId="4" fillId="0" borderId="6" xfId="0" applyFont="1" applyBorder="1" applyAlignment="1">
      <alignment horizontal="center" vertical="center"/>
    </xf>
    <xf numFmtId="0" fontId="4" fillId="0" borderId="7" xfId="0" applyFont="1" applyBorder="1" applyAlignment="1">
      <alignment horizontal="center" vertical="center"/>
    </xf>
  </cellXfs>
  <cellStyles count="6">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cdi@tokyo-rc.or.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105"/>
  <sheetViews>
    <sheetView topLeftCell="A10" zoomScale="70" zoomScaleNormal="70" workbookViewId="0">
      <selection activeCell="H69" sqref="H69"/>
    </sheetView>
  </sheetViews>
  <sheetFormatPr defaultColWidth="8.875" defaultRowHeight="22.5" x14ac:dyDescent="0.5"/>
  <cols>
    <col min="1" max="3" width="39.875" style="22" customWidth="1"/>
    <col min="4" max="4" width="34.125" style="19" customWidth="1"/>
    <col min="5" max="5" width="15.125" style="19" customWidth="1"/>
    <col min="6" max="6" width="14.5" style="19" customWidth="1"/>
    <col min="7" max="8" width="13.5" style="19" customWidth="1"/>
    <col min="9" max="9" width="16" style="19" customWidth="1"/>
    <col min="10" max="16" width="8.875" style="19" customWidth="1"/>
    <col min="17" max="16384" width="8.875" style="19"/>
  </cols>
  <sheetData>
    <row r="1" spans="1:16" x14ac:dyDescent="0.5">
      <c r="A1" s="51" t="s">
        <v>32</v>
      </c>
      <c r="B1" s="52"/>
      <c r="C1" s="52" t="s">
        <v>181</v>
      </c>
      <c r="D1" s="56" t="s">
        <v>97</v>
      </c>
    </row>
    <row r="2" spans="1:16" x14ac:dyDescent="0.5">
      <c r="A2" s="51" t="s">
        <v>55</v>
      </c>
      <c r="B2" s="52"/>
      <c r="C2" s="53" t="s">
        <v>182</v>
      </c>
      <c r="D2" s="56" t="s">
        <v>96</v>
      </c>
    </row>
    <row r="3" spans="1:16" x14ac:dyDescent="0.5">
      <c r="A3" s="51" t="s">
        <v>56</v>
      </c>
      <c r="B3" s="52"/>
      <c r="C3" s="53" t="s">
        <v>183</v>
      </c>
    </row>
    <row r="4" spans="1:16" x14ac:dyDescent="0.5">
      <c r="A4" s="51" t="s">
        <v>57</v>
      </c>
      <c r="B4" s="52"/>
      <c r="C4" s="53" t="s">
        <v>184</v>
      </c>
    </row>
    <row r="5" spans="1:16" x14ac:dyDescent="0.5">
      <c r="A5" s="51" t="s">
        <v>58</v>
      </c>
      <c r="B5" s="52"/>
      <c r="C5" s="53"/>
    </row>
    <row r="7" spans="1:16" x14ac:dyDescent="0.5">
      <c r="A7" s="51" t="s">
        <v>78</v>
      </c>
      <c r="B7" s="51"/>
      <c r="C7" s="52">
        <v>16000</v>
      </c>
    </row>
    <row r="8" spans="1:16" x14ac:dyDescent="0.5">
      <c r="A8" s="51" t="s">
        <v>79</v>
      </c>
      <c r="B8" s="51"/>
      <c r="C8" s="52"/>
    </row>
    <row r="9" spans="1:16" x14ac:dyDescent="0.5">
      <c r="A9" s="51" t="s">
        <v>80</v>
      </c>
      <c r="B9" s="51"/>
      <c r="C9" s="52">
        <v>1705</v>
      </c>
    </row>
    <row r="11" spans="1:16" ht="23.25" thickBot="1" x14ac:dyDescent="0.55000000000000004">
      <c r="E11" s="19" t="s">
        <v>38</v>
      </c>
      <c r="F11" s="19" t="s">
        <v>39</v>
      </c>
      <c r="H11" s="19" t="s">
        <v>54</v>
      </c>
      <c r="I11" s="19" t="s">
        <v>47</v>
      </c>
    </row>
    <row r="12" spans="1:16" x14ac:dyDescent="0.5">
      <c r="A12" s="40" t="s">
        <v>33</v>
      </c>
      <c r="B12" s="41"/>
      <c r="C12" s="42" t="s">
        <v>99</v>
      </c>
      <c r="D12" s="56" t="s">
        <v>95</v>
      </c>
      <c r="E12" s="19" t="s">
        <v>40</v>
      </c>
      <c r="F12" s="19" t="str">
        <f>C12</f>
        <v>フレンドシップ</v>
      </c>
      <c r="G12" s="19" t="s">
        <v>48</v>
      </c>
      <c r="I12" s="19" t="s">
        <v>48</v>
      </c>
      <c r="J12" s="19" t="s">
        <v>49</v>
      </c>
      <c r="K12" s="19" t="s">
        <v>50</v>
      </c>
      <c r="L12" s="19" t="s">
        <v>51</v>
      </c>
      <c r="M12" s="19" t="s">
        <v>52</v>
      </c>
      <c r="N12" s="19" t="s">
        <v>53</v>
      </c>
      <c r="O12" s="19" t="s">
        <v>86</v>
      </c>
      <c r="P12" s="19" t="s">
        <v>87</v>
      </c>
    </row>
    <row r="13" spans="1:16" x14ac:dyDescent="0.45">
      <c r="A13" s="43"/>
      <c r="B13" s="37"/>
      <c r="C13" s="44">
        <v>0</v>
      </c>
      <c r="E13" s="19" t="s">
        <v>41</v>
      </c>
      <c r="F13" s="26" t="str">
        <f>C17</f>
        <v>非公認障害</v>
      </c>
      <c r="G13" s="19" t="s">
        <v>49</v>
      </c>
      <c r="I13" s="38" t="str">
        <f>IF(A14=0,"",A14)</f>
        <v>都馬連会員</v>
      </c>
      <c r="J13" s="38" t="str">
        <f>IF($A19=0,"",A19)</f>
        <v>都馬連会員</v>
      </c>
      <c r="K13" s="38" t="str">
        <f>IF($A24=0,"",A24)</f>
        <v>都馬連会員</v>
      </c>
      <c r="L13" s="38" t="str">
        <f>IF($A29=0,"",A29)</f>
        <v>都馬連会員</v>
      </c>
      <c r="M13" s="38" t="str">
        <f>IF($A34=0,"",A34)</f>
        <v>都馬連会員</v>
      </c>
      <c r="N13" s="38" t="str">
        <f>IF($A39=0,"",A39)</f>
        <v>都馬連会員</v>
      </c>
      <c r="O13" s="38" t="str">
        <f>IF($A43=0,"",A43)</f>
        <v>全選手</v>
      </c>
      <c r="P13" s="38" t="str">
        <f>IF($A47=0,"",A47)</f>
        <v>全選手</v>
      </c>
    </row>
    <row r="14" spans="1:16" x14ac:dyDescent="0.45">
      <c r="A14" s="45" t="s">
        <v>25</v>
      </c>
      <c r="B14" s="39" t="str">
        <f>$C$12&amp;A14</f>
        <v>フレンドシップ都馬連会員</v>
      </c>
      <c r="C14" s="46">
        <v>7000</v>
      </c>
      <c r="E14" s="19" t="s">
        <v>42</v>
      </c>
      <c r="F14" s="69" t="str">
        <f>C22</f>
        <v>公認障害</v>
      </c>
      <c r="G14" s="19" t="s">
        <v>50</v>
      </c>
      <c r="I14" s="38" t="str">
        <f t="shared" ref="I14:I15" si="0">IF(A15=0,"",A15)</f>
        <v>非都馬連会員</v>
      </c>
      <c r="J14" s="38" t="str">
        <f t="shared" ref="J14:J15" si="1">IF($A20=0,"",A20)</f>
        <v>都馬連会員外</v>
      </c>
      <c r="K14" s="38" t="str">
        <f t="shared" ref="K14:K15" si="2">IF($A25=0,"",A25)</f>
        <v>非都馬連会員</v>
      </c>
      <c r="L14" s="38" t="str">
        <f t="shared" ref="L14:L15" si="3">IF($A30=0,"",A30)</f>
        <v>都馬連 会員外</v>
      </c>
      <c r="M14" s="38" t="str">
        <f t="shared" ref="M14:M15" si="4">IF($A35=0,"",A35)</f>
        <v>都馬連 会員外</v>
      </c>
      <c r="N14" s="38" t="str">
        <f t="shared" ref="N14:N15" si="5">IF($A40=0,"",A40)</f>
        <v>都馬連 会員外</v>
      </c>
      <c r="O14" s="38" t="str">
        <f t="shared" ref="O14:O15" si="6">IF($A44=0,"",A44)</f>
        <v/>
      </c>
      <c r="P14" s="38" t="str">
        <f t="shared" ref="P14:P15" si="7">IF($A48=0,"",A48)</f>
        <v/>
      </c>
    </row>
    <row r="15" spans="1:16" ht="23.25" thickBot="1" x14ac:dyDescent="0.5">
      <c r="A15" s="47" t="s">
        <v>160</v>
      </c>
      <c r="B15" s="39" t="str">
        <f t="shared" ref="B15:B16" si="8">$C$12&amp;A15</f>
        <v>フレンドシップ非都馬連会員</v>
      </c>
      <c r="C15" s="46">
        <v>8000</v>
      </c>
      <c r="E15" s="19" t="s">
        <v>43</v>
      </c>
      <c r="F15" s="26">
        <f>C27</f>
        <v>0</v>
      </c>
      <c r="G15" s="19" t="s">
        <v>51</v>
      </c>
      <c r="I15" s="38" t="str">
        <f t="shared" si="0"/>
        <v/>
      </c>
      <c r="J15" s="38" t="str">
        <f t="shared" si="1"/>
        <v>オープン参加</v>
      </c>
      <c r="K15" s="38" t="str">
        <f t="shared" si="2"/>
        <v/>
      </c>
      <c r="L15" s="38" t="str">
        <f t="shared" si="3"/>
        <v/>
      </c>
      <c r="M15" s="38" t="str">
        <f t="shared" si="4"/>
        <v>オープン</v>
      </c>
      <c r="N15" s="38" t="str">
        <f t="shared" si="5"/>
        <v>オープン</v>
      </c>
      <c r="O15" s="38" t="str">
        <f t="shared" si="6"/>
        <v/>
      </c>
      <c r="P15" s="38" t="str">
        <f t="shared" si="7"/>
        <v/>
      </c>
    </row>
    <row r="16" spans="1:16" ht="23.25" thickBot="1" x14ac:dyDescent="0.5">
      <c r="A16" s="47"/>
      <c r="B16" s="48" t="str">
        <f t="shared" si="8"/>
        <v>フレンドシップ</v>
      </c>
      <c r="C16" s="49"/>
      <c r="E16" s="19" t="s">
        <v>44</v>
      </c>
      <c r="F16" s="26">
        <f>C27</f>
        <v>0</v>
      </c>
      <c r="G16" s="19" t="s">
        <v>52</v>
      </c>
    </row>
    <row r="17" spans="1:7" x14ac:dyDescent="0.5">
      <c r="A17" s="40" t="s">
        <v>34</v>
      </c>
      <c r="B17" s="50"/>
      <c r="C17" s="42" t="s">
        <v>159</v>
      </c>
      <c r="E17" s="19" t="s">
        <v>45</v>
      </c>
      <c r="F17" s="26">
        <f>C32</f>
        <v>0</v>
      </c>
      <c r="G17" s="19" t="s">
        <v>53</v>
      </c>
    </row>
    <row r="18" spans="1:7" hidden="1" x14ac:dyDescent="0.45">
      <c r="A18" s="43"/>
      <c r="B18" s="37"/>
      <c r="C18" s="44">
        <v>0</v>
      </c>
      <c r="E18" s="19" t="s">
        <v>84</v>
      </c>
      <c r="F18" s="26">
        <f>C42</f>
        <v>0</v>
      </c>
      <c r="G18" s="19" t="s">
        <v>86</v>
      </c>
    </row>
    <row r="19" spans="1:7" x14ac:dyDescent="0.45">
      <c r="A19" s="45" t="s">
        <v>25</v>
      </c>
      <c r="B19" s="39" t="str">
        <f>$C$17&amp;A19</f>
        <v>非公認障害都馬連会員</v>
      </c>
      <c r="C19" s="46">
        <v>10000</v>
      </c>
      <c r="E19" s="19" t="s">
        <v>85</v>
      </c>
      <c r="F19" s="26">
        <f>C37</f>
        <v>0</v>
      </c>
      <c r="G19" s="19" t="s">
        <v>87</v>
      </c>
    </row>
    <row r="20" spans="1:7" ht="23.25" thickBot="1" x14ac:dyDescent="0.5">
      <c r="A20" s="47" t="s">
        <v>185</v>
      </c>
      <c r="B20" s="39" t="str">
        <f t="shared" ref="B20:B21" si="9">$C$17&amp;A20</f>
        <v>非公認障害都馬連会員外</v>
      </c>
      <c r="C20" s="46">
        <v>12000</v>
      </c>
      <c r="F20" s="26"/>
    </row>
    <row r="21" spans="1:7" ht="23.25" thickBot="1" x14ac:dyDescent="0.5">
      <c r="A21" s="47" t="s">
        <v>186</v>
      </c>
      <c r="B21" s="48" t="str">
        <f t="shared" si="9"/>
        <v>非公認障害オープン参加</v>
      </c>
      <c r="C21" s="49">
        <v>10000</v>
      </c>
      <c r="F21" s="26"/>
    </row>
    <row r="22" spans="1:7" x14ac:dyDescent="0.5">
      <c r="A22" s="40" t="s">
        <v>35</v>
      </c>
      <c r="B22" s="50"/>
      <c r="C22" s="42" t="s">
        <v>188</v>
      </c>
      <c r="F22" s="26"/>
    </row>
    <row r="23" spans="1:7" hidden="1" x14ac:dyDescent="0.45">
      <c r="A23" s="43"/>
      <c r="B23" s="37"/>
      <c r="C23" s="44">
        <v>0</v>
      </c>
      <c r="F23" s="26"/>
    </row>
    <row r="24" spans="1:7" x14ac:dyDescent="0.45">
      <c r="A24" s="45" t="s">
        <v>161</v>
      </c>
      <c r="B24" s="39" t="str">
        <f>$C$22&amp;A24</f>
        <v>公認障害都馬連会員</v>
      </c>
      <c r="C24" s="46">
        <v>12000</v>
      </c>
      <c r="F24" s="26"/>
    </row>
    <row r="25" spans="1:7" ht="23.25" thickBot="1" x14ac:dyDescent="0.5">
      <c r="A25" s="47" t="s">
        <v>160</v>
      </c>
      <c r="B25" s="39" t="str">
        <f t="shared" ref="B25:B26" si="10">$C$22&amp;A25</f>
        <v>公認障害非都馬連会員</v>
      </c>
      <c r="C25" s="46">
        <v>13000</v>
      </c>
      <c r="F25" s="26"/>
    </row>
    <row r="26" spans="1:7" ht="23.25" thickBot="1" x14ac:dyDescent="0.5">
      <c r="A26" s="47"/>
      <c r="B26" s="48" t="str">
        <f t="shared" si="10"/>
        <v>公認障害</v>
      </c>
      <c r="C26" s="49"/>
      <c r="F26" s="26"/>
    </row>
    <row r="27" spans="1:7" x14ac:dyDescent="0.5">
      <c r="A27" s="40" t="s">
        <v>36</v>
      </c>
      <c r="B27" s="50"/>
      <c r="C27" s="42"/>
      <c r="F27" s="26"/>
    </row>
    <row r="28" spans="1:7" hidden="1" x14ac:dyDescent="0.45">
      <c r="A28" s="43"/>
      <c r="B28" s="37"/>
      <c r="C28" s="44">
        <v>0</v>
      </c>
      <c r="F28" s="26"/>
    </row>
    <row r="29" spans="1:7" x14ac:dyDescent="0.45">
      <c r="A29" s="45" t="s">
        <v>25</v>
      </c>
      <c r="B29" s="39" t="str">
        <f>$C$27&amp;A29</f>
        <v>都馬連会員</v>
      </c>
      <c r="C29" s="46"/>
      <c r="F29" s="26"/>
    </row>
    <row r="30" spans="1:7" x14ac:dyDescent="0.45">
      <c r="A30" s="45" t="s">
        <v>26</v>
      </c>
      <c r="B30" s="39" t="str">
        <f t="shared" ref="B30:B31" si="11">$C$27&amp;A30</f>
        <v>都馬連 会員外</v>
      </c>
      <c r="C30" s="46"/>
    </row>
    <row r="31" spans="1:7" ht="23.25" thickBot="1" x14ac:dyDescent="0.5">
      <c r="A31" s="47"/>
      <c r="B31" s="48" t="str">
        <f t="shared" si="11"/>
        <v/>
      </c>
      <c r="C31" s="49"/>
    </row>
    <row r="32" spans="1:7" x14ac:dyDescent="0.5">
      <c r="A32" s="40" t="s">
        <v>37</v>
      </c>
      <c r="B32" s="50"/>
      <c r="C32" s="42"/>
    </row>
    <row r="33" spans="1:3" hidden="1" x14ac:dyDescent="0.45">
      <c r="A33" s="43"/>
      <c r="B33" s="37"/>
      <c r="C33" s="44">
        <v>0</v>
      </c>
    </row>
    <row r="34" spans="1:3" x14ac:dyDescent="0.45">
      <c r="A34" s="45" t="s">
        <v>25</v>
      </c>
      <c r="B34" s="39" t="str">
        <f>$C$32&amp;A34</f>
        <v>都馬連会員</v>
      </c>
      <c r="C34" s="46"/>
    </row>
    <row r="35" spans="1:3" x14ac:dyDescent="0.45">
      <c r="A35" s="45" t="s">
        <v>26</v>
      </c>
      <c r="B35" s="39" t="str">
        <f t="shared" ref="B35:B36" si="12">$C$32&amp;A35</f>
        <v>都馬連 会員外</v>
      </c>
      <c r="C35" s="46"/>
    </row>
    <row r="36" spans="1:3" ht="23.25" thickBot="1" x14ac:dyDescent="0.5">
      <c r="A36" s="47" t="s">
        <v>163</v>
      </c>
      <c r="B36" s="48" t="str">
        <f t="shared" si="12"/>
        <v>オープン</v>
      </c>
      <c r="C36" s="49"/>
    </row>
    <row r="37" spans="1:3" x14ac:dyDescent="0.5">
      <c r="A37" s="40" t="s">
        <v>46</v>
      </c>
      <c r="B37" s="50"/>
      <c r="C37" s="42"/>
    </row>
    <row r="38" spans="1:3" hidden="1" x14ac:dyDescent="0.45">
      <c r="A38" s="43"/>
      <c r="B38" s="37"/>
      <c r="C38" s="44">
        <v>0</v>
      </c>
    </row>
    <row r="39" spans="1:3" x14ac:dyDescent="0.45">
      <c r="A39" s="45" t="s">
        <v>25</v>
      </c>
      <c r="B39" s="39" t="str">
        <f>$C$37&amp;A39</f>
        <v>都馬連会員</v>
      </c>
      <c r="C39" s="46"/>
    </row>
    <row r="40" spans="1:3" x14ac:dyDescent="0.45">
      <c r="A40" s="45" t="s">
        <v>26</v>
      </c>
      <c r="B40" s="39" t="str">
        <f t="shared" ref="B40:B41" si="13">$C$37&amp;A40</f>
        <v>都馬連 会員外</v>
      </c>
      <c r="C40" s="46"/>
    </row>
    <row r="41" spans="1:3" ht="23.25" thickBot="1" x14ac:dyDescent="0.5">
      <c r="A41" s="47" t="s">
        <v>163</v>
      </c>
      <c r="B41" s="48" t="str">
        <f t="shared" si="13"/>
        <v>オープン</v>
      </c>
      <c r="C41" s="49"/>
    </row>
    <row r="42" spans="1:3" x14ac:dyDescent="0.5">
      <c r="A42" s="40" t="s">
        <v>82</v>
      </c>
      <c r="B42" s="50"/>
      <c r="C42" s="42"/>
    </row>
    <row r="43" spans="1:3" x14ac:dyDescent="0.45">
      <c r="A43" s="45" t="s">
        <v>162</v>
      </c>
      <c r="B43" s="39" t="str">
        <f>$C$42&amp;A43</f>
        <v>全選手</v>
      </c>
      <c r="C43" s="46"/>
    </row>
    <row r="44" spans="1:3" x14ac:dyDescent="0.45">
      <c r="A44" s="45"/>
      <c r="B44" s="39" t="str">
        <f>$C$42&amp;A44</f>
        <v/>
      </c>
      <c r="C44" s="46"/>
    </row>
    <row r="45" spans="1:3" ht="23.25" thickBot="1" x14ac:dyDescent="0.5">
      <c r="A45" s="47"/>
      <c r="B45" s="48" t="str">
        <f t="shared" ref="B45" si="14">$C$42&amp;A45</f>
        <v/>
      </c>
      <c r="C45" s="49"/>
    </row>
    <row r="46" spans="1:3" x14ac:dyDescent="0.5">
      <c r="A46" s="40" t="s">
        <v>83</v>
      </c>
      <c r="B46" s="50"/>
      <c r="C46" s="42"/>
    </row>
    <row r="47" spans="1:3" x14ac:dyDescent="0.45">
      <c r="A47" s="45" t="s">
        <v>162</v>
      </c>
      <c r="B47" s="39" t="str">
        <f>$C$46&amp;A47</f>
        <v>全選手</v>
      </c>
      <c r="C47" s="46"/>
    </row>
    <row r="48" spans="1:3" x14ac:dyDescent="0.45">
      <c r="A48" s="45"/>
      <c r="B48" s="39" t="str">
        <f>$C$46&amp;A48</f>
        <v/>
      </c>
      <c r="C48" s="46"/>
    </row>
    <row r="49" spans="1:4" ht="23.25" thickBot="1" x14ac:dyDescent="0.5">
      <c r="A49" s="47"/>
      <c r="B49" s="48" t="str">
        <f t="shared" ref="B49" si="15">$C$46&amp;A49</f>
        <v/>
      </c>
      <c r="C49" s="49"/>
    </row>
    <row r="51" spans="1:4" x14ac:dyDescent="0.5">
      <c r="A51" s="22" t="s">
        <v>105</v>
      </c>
      <c r="C51" s="22" t="s">
        <v>107</v>
      </c>
      <c r="D51" s="19" t="s">
        <v>108</v>
      </c>
    </row>
    <row r="52" spans="1:4" ht="30" x14ac:dyDescent="0.5">
      <c r="A52" s="22" t="s">
        <v>156</v>
      </c>
      <c r="C52" s="62" t="s">
        <v>165</v>
      </c>
      <c r="D52" s="36" t="s">
        <v>98</v>
      </c>
    </row>
    <row r="53" spans="1:4" ht="30" x14ac:dyDescent="0.5">
      <c r="A53" s="22" t="s">
        <v>157</v>
      </c>
      <c r="C53" s="62" t="s">
        <v>167</v>
      </c>
      <c r="D53" s="36" t="s">
        <v>98</v>
      </c>
    </row>
    <row r="54" spans="1:4" ht="30" x14ac:dyDescent="0.5">
      <c r="A54" s="22" t="s">
        <v>166</v>
      </c>
      <c r="C54" s="62" t="s">
        <v>169</v>
      </c>
      <c r="D54" s="36" t="s">
        <v>98</v>
      </c>
    </row>
    <row r="55" spans="1:4" ht="30" x14ac:dyDescent="0.5">
      <c r="A55" s="22" t="s">
        <v>168</v>
      </c>
      <c r="C55" s="62" t="s">
        <v>170</v>
      </c>
      <c r="D55" s="36" t="s">
        <v>98</v>
      </c>
    </row>
    <row r="56" spans="1:4" x14ac:dyDescent="0.5">
      <c r="A56" s="22" t="s">
        <v>106</v>
      </c>
      <c r="C56" s="65" t="s">
        <v>200</v>
      </c>
      <c r="D56" s="36" t="s">
        <v>158</v>
      </c>
    </row>
    <row r="57" spans="1:4" x14ac:dyDescent="0.5">
      <c r="A57" s="22" t="s">
        <v>109</v>
      </c>
      <c r="C57" s="65" t="s">
        <v>201</v>
      </c>
      <c r="D57" s="36" t="s">
        <v>158</v>
      </c>
    </row>
    <row r="58" spans="1:4" x14ac:dyDescent="0.5">
      <c r="A58" s="22" t="s">
        <v>110</v>
      </c>
      <c r="C58" s="65" t="s">
        <v>171</v>
      </c>
      <c r="D58" s="36" t="s">
        <v>158</v>
      </c>
    </row>
    <row r="59" spans="1:4" x14ac:dyDescent="0.5">
      <c r="A59" s="22" t="s">
        <v>111</v>
      </c>
      <c r="C59" s="65" t="s">
        <v>172</v>
      </c>
      <c r="D59" s="36" t="s">
        <v>158</v>
      </c>
    </row>
    <row r="60" spans="1:4" x14ac:dyDescent="0.5">
      <c r="A60" s="22" t="s">
        <v>112</v>
      </c>
      <c r="C60" s="66" t="s">
        <v>173</v>
      </c>
      <c r="D60" s="36" t="s">
        <v>158</v>
      </c>
    </row>
    <row r="61" spans="1:4" x14ac:dyDescent="0.5">
      <c r="A61" s="22" t="s">
        <v>113</v>
      </c>
      <c r="C61" s="67" t="s">
        <v>202</v>
      </c>
      <c r="D61" s="36" t="s">
        <v>187</v>
      </c>
    </row>
    <row r="62" spans="1:4" x14ac:dyDescent="0.5">
      <c r="A62" s="22" t="s">
        <v>114</v>
      </c>
      <c r="C62" s="67" t="s">
        <v>203</v>
      </c>
      <c r="D62" s="36" t="s">
        <v>158</v>
      </c>
    </row>
    <row r="63" spans="1:4" x14ac:dyDescent="0.5">
      <c r="A63" s="22" t="s">
        <v>115</v>
      </c>
      <c r="C63" s="67" t="s">
        <v>204</v>
      </c>
      <c r="D63" s="36" t="s">
        <v>187</v>
      </c>
    </row>
    <row r="64" spans="1:4" x14ac:dyDescent="0.5">
      <c r="A64" s="22" t="s">
        <v>116</v>
      </c>
      <c r="C64" s="67" t="s">
        <v>205</v>
      </c>
      <c r="D64" s="36" t="s">
        <v>158</v>
      </c>
    </row>
    <row r="65" spans="1:4" x14ac:dyDescent="0.5">
      <c r="A65" s="22" t="s">
        <v>117</v>
      </c>
      <c r="C65" s="67" t="s">
        <v>206</v>
      </c>
      <c r="D65" s="36" t="s">
        <v>187</v>
      </c>
    </row>
    <row r="66" spans="1:4" x14ac:dyDescent="0.5">
      <c r="A66" s="22" t="s">
        <v>118</v>
      </c>
      <c r="C66" s="67" t="s">
        <v>207</v>
      </c>
      <c r="D66" s="36" t="s">
        <v>187</v>
      </c>
    </row>
    <row r="67" spans="1:4" x14ac:dyDescent="0.5">
      <c r="A67" s="22" t="s">
        <v>119</v>
      </c>
      <c r="C67" s="67" t="s">
        <v>208</v>
      </c>
      <c r="D67" s="36" t="s">
        <v>187</v>
      </c>
    </row>
    <row r="68" spans="1:4" x14ac:dyDescent="0.5">
      <c r="A68" s="22" t="s">
        <v>120</v>
      </c>
      <c r="C68" s="65" t="s">
        <v>200</v>
      </c>
      <c r="D68" s="36" t="s">
        <v>158</v>
      </c>
    </row>
    <row r="69" spans="1:4" x14ac:dyDescent="0.5">
      <c r="A69" s="22" t="s">
        <v>121</v>
      </c>
      <c r="C69" s="65" t="s">
        <v>201</v>
      </c>
      <c r="D69" s="36" t="s">
        <v>158</v>
      </c>
    </row>
    <row r="70" spans="1:4" x14ac:dyDescent="0.5">
      <c r="A70" s="22" t="s">
        <v>122</v>
      </c>
      <c r="C70" s="65" t="s">
        <v>171</v>
      </c>
      <c r="D70" s="36" t="s">
        <v>158</v>
      </c>
    </row>
    <row r="71" spans="1:4" x14ac:dyDescent="0.5">
      <c r="A71" s="22" t="s">
        <v>123</v>
      </c>
      <c r="C71" s="65" t="s">
        <v>172</v>
      </c>
      <c r="D71" s="36" t="s">
        <v>158</v>
      </c>
    </row>
    <row r="72" spans="1:4" x14ac:dyDescent="0.5">
      <c r="A72" s="22" t="s">
        <v>124</v>
      </c>
      <c r="C72" s="66" t="s">
        <v>173</v>
      </c>
      <c r="D72" s="36" t="s">
        <v>158</v>
      </c>
    </row>
    <row r="73" spans="1:4" x14ac:dyDescent="0.5">
      <c r="A73" s="22" t="s">
        <v>125</v>
      </c>
      <c r="C73" s="67" t="s">
        <v>174</v>
      </c>
      <c r="D73" s="36" t="s">
        <v>187</v>
      </c>
    </row>
    <row r="74" spans="1:4" x14ac:dyDescent="0.5">
      <c r="A74" s="22" t="s">
        <v>126</v>
      </c>
      <c r="C74" s="68" t="s">
        <v>175</v>
      </c>
      <c r="D74" s="36" t="s">
        <v>158</v>
      </c>
    </row>
    <row r="75" spans="1:4" x14ac:dyDescent="0.5">
      <c r="A75" s="22" t="s">
        <v>127</v>
      </c>
      <c r="C75" s="68" t="s">
        <v>176</v>
      </c>
      <c r="D75" s="36" t="s">
        <v>187</v>
      </c>
    </row>
    <row r="76" spans="1:4" x14ac:dyDescent="0.5">
      <c r="A76" s="22" t="s">
        <v>128</v>
      </c>
      <c r="C76" s="68" t="s">
        <v>177</v>
      </c>
      <c r="D76" s="36" t="s">
        <v>158</v>
      </c>
    </row>
    <row r="77" spans="1:4" x14ac:dyDescent="0.5">
      <c r="A77" s="22" t="s">
        <v>129</v>
      </c>
      <c r="C77" s="68" t="s">
        <v>178</v>
      </c>
      <c r="D77" s="36" t="s">
        <v>187</v>
      </c>
    </row>
    <row r="78" spans="1:4" x14ac:dyDescent="0.5">
      <c r="A78" s="22" t="s">
        <v>130</v>
      </c>
      <c r="C78" s="68" t="s">
        <v>179</v>
      </c>
      <c r="D78" s="36" t="s">
        <v>187</v>
      </c>
    </row>
    <row r="79" spans="1:4" x14ac:dyDescent="0.5">
      <c r="A79" s="22" t="s">
        <v>131</v>
      </c>
      <c r="C79" s="68" t="s">
        <v>180</v>
      </c>
      <c r="D79" s="36" t="s">
        <v>187</v>
      </c>
    </row>
    <row r="80" spans="1:4" x14ac:dyDescent="0.5">
      <c r="A80" s="22" t="s">
        <v>130</v>
      </c>
      <c r="C80" s="63"/>
      <c r="D80" s="36" t="s">
        <v>99</v>
      </c>
    </row>
    <row r="81" spans="1:4" x14ac:dyDescent="0.5">
      <c r="A81" s="22" t="s">
        <v>131</v>
      </c>
      <c r="C81" s="36"/>
      <c r="D81" s="36" t="s">
        <v>98</v>
      </c>
    </row>
    <row r="82" spans="1:4" x14ac:dyDescent="0.5">
      <c r="A82" s="22" t="s">
        <v>132</v>
      </c>
      <c r="C82" s="36"/>
      <c r="D82" s="36" t="s">
        <v>98</v>
      </c>
    </row>
    <row r="83" spans="1:4" x14ac:dyDescent="0.5">
      <c r="A83" s="22" t="s">
        <v>133</v>
      </c>
      <c r="C83" s="36"/>
      <c r="D83" s="36" t="s">
        <v>98</v>
      </c>
    </row>
    <row r="84" spans="1:4" x14ac:dyDescent="0.5">
      <c r="A84" s="22" t="s">
        <v>134</v>
      </c>
      <c r="C84" s="36"/>
      <c r="D84" s="36" t="s">
        <v>98</v>
      </c>
    </row>
    <row r="85" spans="1:4" x14ac:dyDescent="0.5">
      <c r="A85" s="22" t="s">
        <v>135</v>
      </c>
      <c r="C85" s="36"/>
      <c r="D85" s="36" t="s">
        <v>98</v>
      </c>
    </row>
    <row r="86" spans="1:4" x14ac:dyDescent="0.5">
      <c r="A86" s="22" t="s">
        <v>136</v>
      </c>
      <c r="C86" s="36"/>
      <c r="D86" s="36" t="s">
        <v>98</v>
      </c>
    </row>
    <row r="87" spans="1:4" x14ac:dyDescent="0.5">
      <c r="A87" s="22" t="s">
        <v>137</v>
      </c>
      <c r="C87" s="36"/>
      <c r="D87" s="36" t="s">
        <v>98</v>
      </c>
    </row>
    <row r="88" spans="1:4" x14ac:dyDescent="0.5">
      <c r="A88" s="22" t="s">
        <v>138</v>
      </c>
      <c r="C88" s="36"/>
      <c r="D88" s="36" t="s">
        <v>98</v>
      </c>
    </row>
    <row r="89" spans="1:4" x14ac:dyDescent="0.5">
      <c r="A89" s="22" t="s">
        <v>139</v>
      </c>
      <c r="C89" s="36"/>
      <c r="D89" s="36" t="s">
        <v>98</v>
      </c>
    </row>
    <row r="90" spans="1:4" x14ac:dyDescent="0.5">
      <c r="A90" s="22" t="s">
        <v>140</v>
      </c>
      <c r="C90" s="36"/>
      <c r="D90" s="36" t="s">
        <v>98</v>
      </c>
    </row>
    <row r="91" spans="1:4" x14ac:dyDescent="0.5">
      <c r="A91" s="22" t="s">
        <v>141</v>
      </c>
      <c r="C91" s="36"/>
      <c r="D91" s="36" t="s">
        <v>98</v>
      </c>
    </row>
    <row r="92" spans="1:4" x14ac:dyDescent="0.5">
      <c r="A92" s="22" t="s">
        <v>142</v>
      </c>
      <c r="C92" s="36"/>
      <c r="D92" s="36" t="s">
        <v>98</v>
      </c>
    </row>
    <row r="93" spans="1:4" x14ac:dyDescent="0.5">
      <c r="A93" s="22" t="s">
        <v>143</v>
      </c>
      <c r="C93" s="36"/>
      <c r="D93" s="36" t="s">
        <v>98</v>
      </c>
    </row>
    <row r="94" spans="1:4" x14ac:dyDescent="0.5">
      <c r="A94" s="22" t="s">
        <v>144</v>
      </c>
      <c r="C94" s="36"/>
      <c r="D94" s="36" t="s">
        <v>98</v>
      </c>
    </row>
    <row r="95" spans="1:4" x14ac:dyDescent="0.5">
      <c r="A95" s="22" t="s">
        <v>145</v>
      </c>
      <c r="C95" s="36"/>
      <c r="D95" s="36" t="s">
        <v>98</v>
      </c>
    </row>
    <row r="96" spans="1:4" x14ac:dyDescent="0.5">
      <c r="A96" s="22" t="s">
        <v>146</v>
      </c>
      <c r="C96" s="36"/>
      <c r="D96" s="36" t="s">
        <v>98</v>
      </c>
    </row>
    <row r="97" spans="1:4" x14ac:dyDescent="0.5">
      <c r="A97" s="22" t="s">
        <v>147</v>
      </c>
      <c r="C97" s="36"/>
      <c r="D97" s="36" t="s">
        <v>98</v>
      </c>
    </row>
    <row r="98" spans="1:4" x14ac:dyDescent="0.5">
      <c r="A98" s="22" t="s">
        <v>148</v>
      </c>
      <c r="C98" s="36"/>
      <c r="D98" s="36" t="s">
        <v>98</v>
      </c>
    </row>
    <row r="99" spans="1:4" x14ac:dyDescent="0.5">
      <c r="A99" s="22" t="s">
        <v>149</v>
      </c>
      <c r="C99" s="36"/>
      <c r="D99" s="36" t="s">
        <v>98</v>
      </c>
    </row>
    <row r="100" spans="1:4" x14ac:dyDescent="0.5">
      <c r="A100" s="22" t="s">
        <v>150</v>
      </c>
      <c r="C100" s="36"/>
      <c r="D100" s="36" t="s">
        <v>98</v>
      </c>
    </row>
    <row r="101" spans="1:4" x14ac:dyDescent="0.5">
      <c r="A101" s="22" t="s">
        <v>151</v>
      </c>
      <c r="C101" s="36"/>
      <c r="D101" s="36" t="s">
        <v>98</v>
      </c>
    </row>
    <row r="102" spans="1:4" x14ac:dyDescent="0.5">
      <c r="A102" s="22" t="s">
        <v>152</v>
      </c>
      <c r="C102" s="36"/>
      <c r="D102" s="36" t="s">
        <v>98</v>
      </c>
    </row>
    <row r="103" spans="1:4" x14ac:dyDescent="0.5">
      <c r="A103" s="22" t="s">
        <v>153</v>
      </c>
      <c r="C103" s="36"/>
      <c r="D103" s="36" t="s">
        <v>98</v>
      </c>
    </row>
    <row r="104" spans="1:4" x14ac:dyDescent="0.5">
      <c r="A104" s="22" t="s">
        <v>154</v>
      </c>
      <c r="C104" s="36"/>
      <c r="D104" s="36" t="s">
        <v>98</v>
      </c>
    </row>
    <row r="105" spans="1:4" x14ac:dyDescent="0.5">
      <c r="A105" s="22" t="s">
        <v>155</v>
      </c>
      <c r="C105" s="36"/>
      <c r="D105" s="36" t="s">
        <v>98</v>
      </c>
    </row>
  </sheetData>
  <phoneticPr fontId="3"/>
  <dataValidations count="1">
    <dataValidation type="list" allowBlank="1" showInputMessage="1" showErrorMessage="1" sqref="D52:D105"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7"/>
  <sheetViews>
    <sheetView zoomScale="55" zoomScaleNormal="55" workbookViewId="0">
      <selection activeCell="K28" sqref="K28"/>
    </sheetView>
  </sheetViews>
  <sheetFormatPr defaultRowHeight="13.5" x14ac:dyDescent="0.15"/>
  <cols>
    <col min="1" max="1" width="32.125" customWidth="1"/>
    <col min="2" max="2" width="19.875" customWidth="1"/>
    <col min="3" max="3" width="26.125" customWidth="1"/>
    <col min="4" max="4" width="16.375" customWidth="1"/>
    <col min="5" max="5" width="26.875" customWidth="1"/>
    <col min="6" max="6" width="20.625" customWidth="1"/>
    <col min="7" max="7" width="18" customWidth="1"/>
    <col min="8" max="8" width="25.625" customWidth="1"/>
    <col min="9" max="9" width="22.5" customWidth="1"/>
  </cols>
  <sheetData>
    <row r="1" spans="1:9" ht="96.6" customHeight="1" x14ac:dyDescent="0.95">
      <c r="A1" s="204" t="s">
        <v>339</v>
      </c>
      <c r="B1" s="206"/>
      <c r="C1" s="207" t="s">
        <v>296</v>
      </c>
      <c r="D1" s="207"/>
      <c r="E1" s="207"/>
      <c r="F1" s="207"/>
      <c r="G1" s="207"/>
      <c r="H1" s="208"/>
      <c r="I1" s="133" t="s">
        <v>262</v>
      </c>
    </row>
    <row r="2" spans="1:9" ht="50.1" customHeight="1" x14ac:dyDescent="0.15">
      <c r="A2" s="205" t="s">
        <v>68</v>
      </c>
      <c r="B2" s="321"/>
      <c r="C2" s="322"/>
      <c r="D2" s="322"/>
      <c r="E2" s="322"/>
      <c r="F2" s="322"/>
      <c r="G2" s="322"/>
      <c r="H2" s="322"/>
      <c r="I2" s="323"/>
    </row>
    <row r="3" spans="1:9" ht="92.45" customHeight="1" x14ac:dyDescent="0.15">
      <c r="A3" s="205" t="s">
        <v>69</v>
      </c>
      <c r="B3" s="324" t="s">
        <v>164</v>
      </c>
      <c r="C3" s="325"/>
      <c r="D3" s="325"/>
      <c r="E3" s="325"/>
      <c r="F3" s="325"/>
      <c r="G3" s="325"/>
      <c r="H3" s="325"/>
      <c r="I3" s="326"/>
    </row>
    <row r="4" spans="1:9" ht="50.1" customHeight="1" x14ac:dyDescent="0.15">
      <c r="A4" s="205" t="s">
        <v>70</v>
      </c>
      <c r="B4" s="312"/>
      <c r="C4" s="313"/>
      <c r="D4" s="314"/>
      <c r="E4" s="210" t="s">
        <v>71</v>
      </c>
      <c r="F4" s="315"/>
      <c r="G4" s="316"/>
      <c r="H4" s="316"/>
      <c r="I4" s="317"/>
    </row>
    <row r="5" spans="1:9" ht="50.1" customHeight="1" x14ac:dyDescent="0.15">
      <c r="A5" s="205" t="s">
        <v>72</v>
      </c>
      <c r="B5" s="306"/>
      <c r="C5" s="307"/>
      <c r="D5" s="308"/>
      <c r="E5" s="211" t="s">
        <v>234</v>
      </c>
      <c r="F5" s="318"/>
      <c r="G5" s="319"/>
      <c r="H5" s="319"/>
      <c r="I5" s="320"/>
    </row>
    <row r="6" spans="1:9" ht="50.1" customHeight="1" x14ac:dyDescent="0.15">
      <c r="A6" s="130" t="s">
        <v>256</v>
      </c>
      <c r="B6" s="209" t="s">
        <v>297</v>
      </c>
      <c r="C6" s="244"/>
      <c r="D6" s="209" t="s">
        <v>235</v>
      </c>
      <c r="E6" s="213"/>
      <c r="F6" s="212" t="s">
        <v>340</v>
      </c>
      <c r="G6" s="212" t="s">
        <v>341</v>
      </c>
      <c r="H6" s="214" t="s">
        <v>343</v>
      </c>
      <c r="I6" s="215" t="s">
        <v>344</v>
      </c>
    </row>
    <row r="7" spans="1:9" ht="24.75" customHeight="1" x14ac:dyDescent="0.55000000000000004">
      <c r="A7" s="21"/>
      <c r="B7" s="29"/>
      <c r="C7" s="29"/>
      <c r="D7" s="309" t="s">
        <v>335</v>
      </c>
      <c r="E7" s="309"/>
      <c r="F7" s="309"/>
      <c r="G7" s="309"/>
      <c r="H7" s="309"/>
      <c r="I7" s="309"/>
    </row>
    <row r="8" spans="1:9" ht="33" customHeight="1" x14ac:dyDescent="0.75">
      <c r="A8" s="195" t="s">
        <v>63</v>
      </c>
      <c r="B8" s="196" t="s">
        <v>257</v>
      </c>
      <c r="C8" s="191"/>
      <c r="D8" s="310"/>
      <c r="E8" s="310"/>
      <c r="F8" s="310"/>
      <c r="G8" s="310"/>
      <c r="H8" s="310"/>
      <c r="I8" s="310"/>
    </row>
    <row r="9" spans="1:9" ht="50.1" customHeight="1" x14ac:dyDescent="0.15">
      <c r="A9" s="189" t="s">
        <v>236</v>
      </c>
      <c r="B9" s="202"/>
      <c r="C9" s="203" t="s">
        <v>238</v>
      </c>
      <c r="D9" s="311"/>
      <c r="E9" s="311"/>
      <c r="F9" s="311"/>
      <c r="G9" s="310"/>
      <c r="H9" s="310"/>
      <c r="I9" s="311"/>
    </row>
    <row r="10" spans="1:9" ht="64.349999999999994" customHeight="1" x14ac:dyDescent="0.15">
      <c r="A10" s="188" t="s">
        <v>59</v>
      </c>
      <c r="B10" s="189" t="s">
        <v>60</v>
      </c>
      <c r="C10" s="190"/>
      <c r="D10" s="189" t="s">
        <v>61</v>
      </c>
      <c r="E10" s="221" t="s">
        <v>276</v>
      </c>
      <c r="F10" s="222"/>
      <c r="G10" s="217"/>
      <c r="H10" s="218" t="s">
        <v>258</v>
      </c>
      <c r="I10" s="216" t="s">
        <v>237</v>
      </c>
    </row>
    <row r="11" spans="1:9" ht="67.349999999999994" customHeight="1" x14ac:dyDescent="0.15">
      <c r="A11" s="188" t="s">
        <v>62</v>
      </c>
      <c r="B11" s="189" t="s">
        <v>60</v>
      </c>
      <c r="C11" s="190"/>
      <c r="D11" s="189" t="s">
        <v>61</v>
      </c>
      <c r="E11" s="221" t="s">
        <v>276</v>
      </c>
      <c r="F11" s="222"/>
      <c r="G11" s="219"/>
      <c r="H11" s="220" t="s">
        <v>258</v>
      </c>
      <c r="I11" s="216" t="s">
        <v>237</v>
      </c>
    </row>
    <row r="12" spans="1:9" ht="24.75" x14ac:dyDescent="0.55000000000000004">
      <c r="A12" s="191"/>
      <c r="B12" s="192"/>
      <c r="C12" s="193"/>
      <c r="D12" s="192"/>
      <c r="E12" s="193"/>
      <c r="F12" s="192"/>
      <c r="G12" s="191"/>
      <c r="H12" s="192"/>
      <c r="I12" s="194"/>
    </row>
    <row r="13" spans="1:9" ht="33" x14ac:dyDescent="0.75">
      <c r="A13" s="195" t="s">
        <v>242</v>
      </c>
      <c r="B13" s="196" t="s">
        <v>269</v>
      </c>
      <c r="C13" s="191"/>
      <c r="D13" s="191"/>
      <c r="E13" s="191"/>
      <c r="F13" s="191"/>
      <c r="G13" s="191"/>
      <c r="H13" s="191"/>
      <c r="I13" s="194"/>
    </row>
    <row r="14" spans="1:9" ht="53.1" customHeight="1" x14ac:dyDescent="0.15">
      <c r="A14" s="188" t="s">
        <v>241</v>
      </c>
      <c r="B14" s="189" t="s">
        <v>60</v>
      </c>
      <c r="C14" s="190"/>
      <c r="D14" s="217" t="s">
        <v>243</v>
      </c>
      <c r="E14" s="223"/>
      <c r="F14" s="224"/>
      <c r="G14" s="225" t="s">
        <v>244</v>
      </c>
      <c r="H14" s="217"/>
      <c r="I14" s="218"/>
    </row>
    <row r="15" spans="1:9" ht="33" x14ac:dyDescent="0.15">
      <c r="A15" s="197"/>
      <c r="B15" s="198"/>
      <c r="C15" s="199"/>
      <c r="D15" s="198"/>
      <c r="E15" s="200"/>
      <c r="F15" s="200"/>
      <c r="G15" s="64"/>
      <c r="H15" s="64"/>
      <c r="I15" s="201"/>
    </row>
    <row r="16" spans="1:9" ht="33" customHeight="1" x14ac:dyDescent="0.75">
      <c r="A16" s="302" t="s">
        <v>239</v>
      </c>
      <c r="B16" s="302"/>
      <c r="C16" s="20" t="s">
        <v>267</v>
      </c>
      <c r="D16" s="21"/>
      <c r="E16" s="20"/>
      <c r="F16" s="21"/>
      <c r="G16" s="20"/>
      <c r="H16" s="21"/>
    </row>
    <row r="17" spans="1:9" ht="69" customHeight="1" x14ac:dyDescent="0.15">
      <c r="A17" s="130" t="s">
        <v>266</v>
      </c>
      <c r="B17" s="226" t="s">
        <v>297</v>
      </c>
      <c r="C17" s="245"/>
      <c r="D17" s="231" t="s">
        <v>235</v>
      </c>
      <c r="E17" s="213"/>
      <c r="F17" s="233" t="s">
        <v>340</v>
      </c>
      <c r="G17" s="233" t="s">
        <v>341</v>
      </c>
      <c r="H17" s="233" t="s">
        <v>342</v>
      </c>
      <c r="I17" s="234" t="s">
        <v>344</v>
      </c>
    </row>
    <row r="18" spans="1:9" ht="69" customHeight="1" x14ac:dyDescent="0.15">
      <c r="A18" s="205" t="s">
        <v>240</v>
      </c>
      <c r="B18" s="300"/>
      <c r="C18" s="301"/>
      <c r="D18" s="229" t="s">
        <v>66</v>
      </c>
      <c r="E18" s="303"/>
      <c r="F18" s="304"/>
      <c r="G18" s="305"/>
      <c r="H18" s="232" t="s">
        <v>65</v>
      </c>
      <c r="I18" s="246"/>
    </row>
    <row r="19" spans="1:9" ht="50.1" hidden="1" customHeight="1" x14ac:dyDescent="0.15">
      <c r="A19" s="27" t="s">
        <v>73</v>
      </c>
      <c r="B19" s="227" t="s">
        <v>64</v>
      </c>
      <c r="C19" s="228"/>
      <c r="D19" s="23" t="s">
        <v>66</v>
      </c>
      <c r="E19" s="230"/>
      <c r="F19" s="227" t="s">
        <v>65</v>
      </c>
      <c r="G19" s="228"/>
      <c r="H19" s="23" t="s">
        <v>67</v>
      </c>
      <c r="I19" s="59"/>
    </row>
    <row r="20" spans="1:9" ht="50.1" hidden="1" customHeight="1" x14ac:dyDescent="0.15">
      <c r="A20" s="27" t="s">
        <v>74</v>
      </c>
      <c r="B20" s="23" t="s">
        <v>64</v>
      </c>
      <c r="C20" s="28"/>
      <c r="D20" s="23" t="s">
        <v>66</v>
      </c>
      <c r="E20" s="58"/>
      <c r="F20" s="23" t="s">
        <v>65</v>
      </c>
      <c r="G20" s="28"/>
      <c r="H20" s="23" t="s">
        <v>67</v>
      </c>
      <c r="I20" s="59"/>
    </row>
    <row r="21" spans="1:9" ht="50.1" hidden="1" customHeight="1" x14ac:dyDescent="0.15">
      <c r="A21" s="27" t="s">
        <v>75</v>
      </c>
      <c r="B21" s="23" t="s">
        <v>64</v>
      </c>
      <c r="C21" s="28"/>
      <c r="D21" s="23" t="s">
        <v>66</v>
      </c>
      <c r="E21" s="58"/>
      <c r="F21" s="23" t="s">
        <v>65</v>
      </c>
      <c r="G21" s="28"/>
      <c r="H21" s="23" t="s">
        <v>67</v>
      </c>
      <c r="I21" s="59"/>
    </row>
    <row r="22" spans="1:9" ht="50.1" hidden="1" customHeight="1" x14ac:dyDescent="0.15">
      <c r="A22" s="27" t="s">
        <v>76</v>
      </c>
      <c r="B22" s="23" t="s">
        <v>64</v>
      </c>
      <c r="C22" s="28"/>
      <c r="D22" s="23" t="s">
        <v>66</v>
      </c>
      <c r="E22" s="58"/>
      <c r="F22" s="23" t="s">
        <v>65</v>
      </c>
      <c r="G22" s="28"/>
      <c r="H22" s="23" t="s">
        <v>67</v>
      </c>
      <c r="I22" s="59"/>
    </row>
    <row r="23" spans="1:9" ht="50.1" hidden="1" customHeight="1" x14ac:dyDescent="0.15">
      <c r="A23" s="27" t="s">
        <v>77</v>
      </c>
      <c r="B23" s="23" t="s">
        <v>64</v>
      </c>
      <c r="C23" s="28"/>
      <c r="D23" s="23" t="s">
        <v>66</v>
      </c>
      <c r="E23" s="58"/>
      <c r="F23" s="23" t="s">
        <v>65</v>
      </c>
      <c r="G23" s="28"/>
      <c r="H23" s="23" t="s">
        <v>67</v>
      </c>
      <c r="I23" s="59"/>
    </row>
    <row r="24" spans="1:9" ht="24.75" x14ac:dyDescent="0.55000000000000004">
      <c r="A24" s="20"/>
      <c r="B24" s="20"/>
      <c r="C24" s="20"/>
      <c r="D24" s="20"/>
      <c r="E24" s="20"/>
      <c r="F24" s="20"/>
      <c r="G24" s="20"/>
      <c r="H24" s="20"/>
    </row>
    <row r="25" spans="1:9" ht="33.75" thickBot="1" x14ac:dyDescent="0.8">
      <c r="A25" s="129" t="s">
        <v>275</v>
      </c>
      <c r="B25" s="20" t="s">
        <v>88</v>
      </c>
      <c r="C25" s="20"/>
      <c r="D25" s="20"/>
      <c r="E25" s="20"/>
      <c r="F25" s="20"/>
      <c r="G25" s="20"/>
      <c r="H25" s="20"/>
    </row>
    <row r="26" spans="1:9" ht="87" customHeight="1" thickBot="1" x14ac:dyDescent="0.2">
      <c r="A26" s="277" t="s">
        <v>245</v>
      </c>
      <c r="B26" s="278"/>
      <c r="C26" s="281" t="s">
        <v>345</v>
      </c>
      <c r="D26" s="281"/>
      <c r="E26" s="281"/>
      <c r="F26" s="153" t="s">
        <v>81</v>
      </c>
      <c r="G26" s="274"/>
      <c r="H26" s="275"/>
      <c r="I26" s="276"/>
    </row>
    <row r="27" spans="1:9" ht="87" customHeight="1" x14ac:dyDescent="0.15">
      <c r="A27" s="285" t="s">
        <v>246</v>
      </c>
      <c r="B27" s="286"/>
      <c r="C27" s="282" t="s">
        <v>250</v>
      </c>
      <c r="D27" s="282"/>
      <c r="E27" s="134"/>
      <c r="F27" s="135" t="s">
        <v>247</v>
      </c>
      <c r="G27" s="291" t="str">
        <f>IF(E27&lt;&gt;0,E27*50000,"")</f>
        <v/>
      </c>
      <c r="H27" s="292"/>
      <c r="I27" s="136" t="s">
        <v>259</v>
      </c>
    </row>
    <row r="28" spans="1:9" ht="87" customHeight="1" x14ac:dyDescent="0.15">
      <c r="A28" s="287"/>
      <c r="B28" s="288"/>
      <c r="C28" s="283" t="s">
        <v>249</v>
      </c>
      <c r="D28" s="284"/>
      <c r="E28" s="235"/>
      <c r="F28" s="239" t="s">
        <v>247</v>
      </c>
      <c r="G28" s="293" t="str">
        <f>IF(E28&lt;&gt;0,E28*15000,"")</f>
        <v/>
      </c>
      <c r="H28" s="294"/>
      <c r="I28" s="240" t="s">
        <v>259</v>
      </c>
    </row>
    <row r="29" spans="1:9" ht="71.45" customHeight="1" thickBot="1" x14ac:dyDescent="0.2">
      <c r="A29" s="289"/>
      <c r="B29" s="290"/>
      <c r="C29" s="237"/>
      <c r="D29" s="238"/>
      <c r="E29" s="238"/>
      <c r="F29" s="236" t="s">
        <v>81</v>
      </c>
      <c r="G29" s="295" t="str">
        <f>IF(SUM(G27,G28)&lt;&gt;0,SUM(G27,G28),"")</f>
        <v/>
      </c>
      <c r="H29" s="296"/>
      <c r="I29" s="297"/>
    </row>
    <row r="30" spans="1:9" ht="59.45" customHeight="1" thickBot="1" x14ac:dyDescent="0.2">
      <c r="A30" s="279" t="s">
        <v>248</v>
      </c>
      <c r="B30" s="280"/>
      <c r="C30" s="298" t="s">
        <v>336</v>
      </c>
      <c r="D30" s="299"/>
      <c r="E30" s="242"/>
      <c r="F30" s="243" t="s">
        <v>337</v>
      </c>
      <c r="G30" s="255" t="str">
        <f>IF(E30&lt;&gt;0,E30*1705,"")</f>
        <v/>
      </c>
      <c r="H30" s="256"/>
      <c r="I30" s="257"/>
    </row>
    <row r="31" spans="1:9" ht="59.45" customHeight="1" thickBot="1" x14ac:dyDescent="0.7">
      <c r="A31" s="272" t="s">
        <v>272</v>
      </c>
      <c r="B31" s="273"/>
      <c r="C31" s="137" t="s">
        <v>338</v>
      </c>
      <c r="D31" s="138"/>
      <c r="E31" s="139" t="s">
        <v>251</v>
      </c>
      <c r="F31" s="154" t="s">
        <v>81</v>
      </c>
      <c r="G31" s="255" t="str">
        <f>IF(D31&lt;&gt;0,D31*1000,"")</f>
        <v/>
      </c>
      <c r="H31" s="256"/>
      <c r="I31" s="257"/>
    </row>
    <row r="32" spans="1:9" ht="50.1" customHeight="1" thickBot="1" x14ac:dyDescent="0.2">
      <c r="A32" s="155" t="s">
        <v>253</v>
      </c>
      <c r="B32" s="270" t="s">
        <v>271</v>
      </c>
      <c r="C32" s="271"/>
      <c r="D32" s="267" t="s">
        <v>252</v>
      </c>
      <c r="E32" s="268"/>
      <c r="F32" s="269"/>
      <c r="G32" s="264" t="str">
        <f>IF(SUM(G26,G29,G30,G31)&lt;&gt;0,SUM(G26,G29,G30,G31),"")</f>
        <v/>
      </c>
      <c r="H32" s="265"/>
      <c r="I32" s="266"/>
    </row>
    <row r="33" spans="1:9" ht="50.1" customHeight="1" x14ac:dyDescent="0.15">
      <c r="A33" s="263" t="s">
        <v>261</v>
      </c>
      <c r="B33" s="263"/>
      <c r="C33" s="263"/>
      <c r="D33" s="263"/>
      <c r="E33" s="263"/>
      <c r="F33" s="263"/>
      <c r="G33" s="263"/>
      <c r="H33" s="263"/>
      <c r="I33" s="263"/>
    </row>
    <row r="34" spans="1:9" ht="35.1" customHeight="1" x14ac:dyDescent="0.75">
      <c r="A34" s="128" t="s">
        <v>260</v>
      </c>
      <c r="B34" s="24"/>
      <c r="C34" s="24"/>
      <c r="D34" s="24"/>
      <c r="E34" s="25"/>
    </row>
    <row r="35" spans="1:9" ht="76.349999999999994" customHeight="1" x14ac:dyDescent="0.15">
      <c r="A35" s="258"/>
      <c r="B35" s="259"/>
      <c r="C35" s="259"/>
      <c r="D35" s="259"/>
      <c r="E35" s="259"/>
      <c r="F35" s="259"/>
      <c r="G35" s="259"/>
      <c r="H35" s="259"/>
      <c r="I35" s="260"/>
    </row>
    <row r="36" spans="1:9" ht="16.350000000000001" customHeight="1" x14ac:dyDescent="0.15">
      <c r="A36" s="140"/>
      <c r="B36" s="140"/>
      <c r="C36" s="140"/>
      <c r="D36" s="140"/>
    </row>
    <row r="37" spans="1:9" ht="50.1" customHeight="1" x14ac:dyDescent="0.15">
      <c r="A37" s="262" t="s">
        <v>298</v>
      </c>
      <c r="B37" s="262"/>
      <c r="C37" s="262"/>
      <c r="D37" s="262"/>
      <c r="E37" s="132" t="s">
        <v>90</v>
      </c>
      <c r="F37" s="261" t="s">
        <v>254</v>
      </c>
      <c r="G37" s="261"/>
      <c r="H37" s="261"/>
      <c r="I37" s="261"/>
    </row>
  </sheetData>
  <mergeCells count="31">
    <mergeCell ref="B4:D4"/>
    <mergeCell ref="F4:I4"/>
    <mergeCell ref="F5:I5"/>
    <mergeCell ref="B2:I2"/>
    <mergeCell ref="B3:I3"/>
    <mergeCell ref="B18:C18"/>
    <mergeCell ref="A16:B16"/>
    <mergeCell ref="E18:G18"/>
    <mergeCell ref="B5:D5"/>
    <mergeCell ref="D7:I9"/>
    <mergeCell ref="G26:I26"/>
    <mergeCell ref="A26:B26"/>
    <mergeCell ref="A30:B30"/>
    <mergeCell ref="C26:E26"/>
    <mergeCell ref="C27:D27"/>
    <mergeCell ref="C28:D28"/>
    <mergeCell ref="A27:B29"/>
    <mergeCell ref="G27:H27"/>
    <mergeCell ref="G28:H28"/>
    <mergeCell ref="G29:I29"/>
    <mergeCell ref="G30:I30"/>
    <mergeCell ref="C30:D30"/>
    <mergeCell ref="G31:I31"/>
    <mergeCell ref="A35:I35"/>
    <mergeCell ref="F37:I37"/>
    <mergeCell ref="A37:D37"/>
    <mergeCell ref="A33:I33"/>
    <mergeCell ref="G32:I32"/>
    <mergeCell ref="D32:F32"/>
    <mergeCell ref="B32:C32"/>
    <mergeCell ref="A31:B31"/>
  </mergeCells>
  <phoneticPr fontId="3"/>
  <dataValidations count="1">
    <dataValidation type="list" allowBlank="1" showInputMessage="1" showErrorMessage="1" sqref="G15 G12" xr:uid="{72ADAE14-9F6D-4405-9F9C-DFC87A35BFBA}">
      <formula1>"中型,大型,その他(中型未満)"</formula1>
    </dataValidation>
  </dataValidations>
  <hyperlinks>
    <hyperlink ref="F37" r:id="rId1" xr:uid="{3DACD177-9C35-47F8-89A4-F34D9E55FDCB}"/>
  </hyperlinks>
  <printOptions horizontalCentered="1" verticalCentered="1"/>
  <pageMargins left="0.39370078740157483" right="0.47244094488188981" top="0.62992125984251968" bottom="0.74803149606299213" header="0.31496062992125984" footer="0.31496062992125984"/>
  <pageSetup scale="44"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O20"/>
  <sheetViews>
    <sheetView view="pageBreakPreview" zoomScale="55" zoomScaleNormal="55" zoomScaleSheetLayoutView="55" workbookViewId="0">
      <selection activeCell="G3" sqref="G3"/>
    </sheetView>
  </sheetViews>
  <sheetFormatPr defaultRowHeight="13.5" x14ac:dyDescent="0.15"/>
  <cols>
    <col min="1" max="1" width="5.5" customWidth="1"/>
    <col min="2" max="3" width="36.5" customWidth="1"/>
    <col min="4" max="5" width="12.25" customWidth="1"/>
    <col min="6" max="6" width="12.375" customWidth="1"/>
    <col min="7" max="7" width="29.5" customWidth="1"/>
    <col min="8" max="8" width="5.5" customWidth="1"/>
    <col min="9" max="10" width="36.5" customWidth="1"/>
    <col min="11" max="12" width="14.125" customWidth="1"/>
    <col min="13" max="13" width="22.625" customWidth="1"/>
    <col min="14" max="14" width="32.125" customWidth="1"/>
    <col min="15" max="15" width="36.5" customWidth="1"/>
  </cols>
  <sheetData>
    <row r="1" spans="1:15" ht="67.349999999999994" customHeight="1" x14ac:dyDescent="0.85">
      <c r="A1" s="329" t="s">
        <v>270</v>
      </c>
      <c r="B1" s="329"/>
      <c r="C1" s="327" t="s">
        <v>299</v>
      </c>
      <c r="D1" s="327"/>
      <c r="E1" s="327"/>
      <c r="F1" s="327"/>
      <c r="G1" s="328"/>
      <c r="H1" s="328"/>
      <c r="I1" s="328"/>
      <c r="K1" s="55"/>
      <c r="O1" s="133" t="s">
        <v>263</v>
      </c>
    </row>
    <row r="2" spans="1:15" ht="69.599999999999994" customHeight="1" x14ac:dyDescent="0.15">
      <c r="B2" s="331" t="s">
        <v>282</v>
      </c>
      <c r="C2" s="332"/>
      <c r="D2" s="332"/>
      <c r="E2" s="333"/>
      <c r="F2" s="330"/>
      <c r="G2" s="330"/>
      <c r="H2" s="330"/>
      <c r="I2" s="330"/>
      <c r="J2" s="330"/>
      <c r="K2" s="330"/>
      <c r="L2" s="330"/>
      <c r="M2" s="330"/>
      <c r="N2" s="330"/>
    </row>
    <row r="3" spans="1:15" ht="42" customHeight="1" x14ac:dyDescent="0.55000000000000004">
      <c r="B3" s="147" t="s">
        <v>91</v>
      </c>
      <c r="C3" s="20"/>
      <c r="D3" s="20"/>
      <c r="E3" s="20"/>
      <c r="F3" s="127"/>
      <c r="G3" s="29"/>
      <c r="I3" s="147" t="s">
        <v>265</v>
      </c>
      <c r="J3" s="20"/>
      <c r="K3" s="29"/>
    </row>
    <row r="4" spans="1:15" ht="42" customHeight="1" x14ac:dyDescent="0.55000000000000004">
      <c r="B4" s="187" t="s">
        <v>325</v>
      </c>
      <c r="C4" s="20"/>
      <c r="D4" s="20"/>
      <c r="E4" s="20"/>
      <c r="F4" s="127"/>
      <c r="G4" s="29"/>
      <c r="I4" s="147"/>
      <c r="J4" s="20"/>
      <c r="K4" s="29"/>
    </row>
    <row r="5" spans="1:15" ht="77.099999999999994" customHeight="1" x14ac:dyDescent="0.15">
      <c r="B5" s="158" t="s">
        <v>232</v>
      </c>
      <c r="C5" s="158" t="s">
        <v>94</v>
      </c>
      <c r="D5" s="158" t="s">
        <v>334</v>
      </c>
      <c r="E5" s="158" t="s">
        <v>333</v>
      </c>
      <c r="F5" s="131" t="s">
        <v>280</v>
      </c>
      <c r="G5" s="131" t="s">
        <v>281</v>
      </c>
      <c r="I5" s="158" t="s">
        <v>233</v>
      </c>
      <c r="J5" s="158" t="s">
        <v>94</v>
      </c>
      <c r="K5" s="159" t="s">
        <v>228</v>
      </c>
      <c r="L5" s="159" t="s">
        <v>229</v>
      </c>
      <c r="M5" s="159" t="s">
        <v>230</v>
      </c>
      <c r="N5" s="131" t="s">
        <v>279</v>
      </c>
      <c r="O5" s="159" t="s">
        <v>231</v>
      </c>
    </row>
    <row r="6" spans="1:15" s="1" customFormat="1" ht="60" customHeight="1" x14ac:dyDescent="0.15">
      <c r="A6" s="64"/>
      <c r="B6" s="121"/>
      <c r="C6" s="121"/>
      <c r="D6" s="121"/>
      <c r="E6" s="121"/>
      <c r="F6" s="121"/>
      <c r="G6" s="121"/>
      <c r="H6" s="146">
        <v>1</v>
      </c>
      <c r="I6" s="121"/>
      <c r="J6" s="121"/>
      <c r="K6" s="121"/>
      <c r="L6" s="126"/>
      <c r="M6" s="126"/>
      <c r="N6" s="126"/>
      <c r="O6" s="126"/>
    </row>
    <row r="7" spans="1:15" s="1" customFormat="1" ht="60" customHeight="1" x14ac:dyDescent="0.15">
      <c r="A7" s="64"/>
      <c r="B7" s="121"/>
      <c r="C7" s="121"/>
      <c r="D7" s="121"/>
      <c r="E7" s="121"/>
      <c r="F7" s="121"/>
      <c r="G7" s="121"/>
      <c r="H7" s="146">
        <v>2</v>
      </c>
      <c r="I7" s="121"/>
      <c r="J7" s="121"/>
      <c r="K7" s="121"/>
      <c r="L7" s="126"/>
      <c r="M7" s="126"/>
      <c r="N7" s="126"/>
      <c r="O7" s="126"/>
    </row>
    <row r="8" spans="1:15" s="1" customFormat="1" ht="60" customHeight="1" x14ac:dyDescent="0.15">
      <c r="A8" s="64"/>
      <c r="B8" s="121"/>
      <c r="C8" s="121"/>
      <c r="D8" s="121"/>
      <c r="E8" s="121"/>
      <c r="F8" s="121"/>
      <c r="G8" s="121"/>
      <c r="H8" s="146">
        <v>3</v>
      </c>
      <c r="I8" s="121"/>
      <c r="J8" s="121"/>
      <c r="K8" s="121"/>
      <c r="L8" s="126"/>
      <c r="M8" s="126"/>
      <c r="N8" s="126"/>
      <c r="O8" s="126"/>
    </row>
    <row r="9" spans="1:15" s="1" customFormat="1" ht="60" customHeight="1" x14ac:dyDescent="0.15">
      <c r="A9" s="64"/>
      <c r="B9" s="121"/>
      <c r="C9" s="121"/>
      <c r="D9" s="121"/>
      <c r="E9" s="121"/>
      <c r="F9" s="121"/>
      <c r="G9" s="121"/>
      <c r="H9" s="146">
        <v>4</v>
      </c>
      <c r="I9" s="121"/>
      <c r="J9" s="121"/>
      <c r="K9" s="121"/>
      <c r="L9" s="126"/>
      <c r="M9" s="126"/>
      <c r="N9" s="126"/>
      <c r="O9" s="126"/>
    </row>
    <row r="10" spans="1:15" s="1" customFormat="1" ht="60" customHeight="1" x14ac:dyDescent="0.15">
      <c r="A10" s="64"/>
      <c r="B10" s="121"/>
      <c r="C10" s="121"/>
      <c r="D10" s="121"/>
      <c r="E10" s="121"/>
      <c r="F10" s="121"/>
      <c r="G10" s="121"/>
      <c r="H10" s="146">
        <v>5</v>
      </c>
      <c r="I10" s="121"/>
      <c r="J10" s="121"/>
      <c r="K10" s="121"/>
      <c r="L10" s="126"/>
      <c r="M10" s="126"/>
      <c r="N10" s="126"/>
      <c r="O10" s="126"/>
    </row>
    <row r="11" spans="1:15" s="1" customFormat="1" ht="60" customHeight="1" x14ac:dyDescent="0.15">
      <c r="A11" s="64"/>
      <c r="B11" s="121"/>
      <c r="C11" s="121"/>
      <c r="D11" s="121"/>
      <c r="E11" s="121"/>
      <c r="F11" s="121"/>
      <c r="G11" s="121"/>
      <c r="H11" s="146">
        <v>6</v>
      </c>
      <c r="I11" s="121"/>
      <c r="J11" s="121"/>
      <c r="K11" s="121"/>
      <c r="L11" s="126"/>
      <c r="M11" s="126"/>
      <c r="N11" s="126"/>
      <c r="O11" s="126"/>
    </row>
    <row r="12" spans="1:15" s="1" customFormat="1" ht="60" customHeight="1" x14ac:dyDescent="0.15">
      <c r="A12" s="64"/>
      <c r="B12" s="121"/>
      <c r="C12" s="121"/>
      <c r="D12" s="121"/>
      <c r="E12" s="121"/>
      <c r="F12" s="121"/>
      <c r="G12" s="121"/>
      <c r="H12" s="146">
        <v>7</v>
      </c>
      <c r="I12" s="121"/>
      <c r="J12" s="121"/>
      <c r="K12" s="121"/>
      <c r="L12" s="126"/>
      <c r="M12" s="126"/>
      <c r="N12" s="126"/>
      <c r="O12" s="126"/>
    </row>
    <row r="13" spans="1:15" s="1" customFormat="1" ht="60" customHeight="1" x14ac:dyDescent="0.15">
      <c r="A13" s="64"/>
      <c r="B13" s="121"/>
      <c r="C13" s="121"/>
      <c r="D13" s="121"/>
      <c r="E13" s="121"/>
      <c r="F13" s="121"/>
      <c r="G13" s="121"/>
      <c r="H13" s="146">
        <v>8</v>
      </c>
      <c r="I13" s="121"/>
      <c r="J13" s="121"/>
      <c r="K13" s="121"/>
      <c r="L13" s="126"/>
      <c r="M13" s="126"/>
      <c r="N13" s="126"/>
      <c r="O13" s="126"/>
    </row>
    <row r="14" spans="1:15" s="1" customFormat="1" ht="60" customHeight="1" x14ac:dyDescent="0.15">
      <c r="A14" s="64"/>
      <c r="B14" s="121"/>
      <c r="C14" s="121"/>
      <c r="D14" s="121"/>
      <c r="E14" s="121"/>
      <c r="F14" s="121"/>
      <c r="G14" s="121"/>
      <c r="H14" s="146">
        <v>9</v>
      </c>
      <c r="I14" s="121"/>
      <c r="J14" s="121"/>
      <c r="K14" s="121"/>
      <c r="L14" s="126"/>
      <c r="M14" s="126"/>
      <c r="N14" s="126"/>
      <c r="O14" s="126"/>
    </row>
    <row r="15" spans="1:15" s="1" customFormat="1" ht="60" customHeight="1" x14ac:dyDescent="0.15">
      <c r="A15" s="64"/>
      <c r="B15" s="121"/>
      <c r="C15" s="121"/>
      <c r="D15" s="121"/>
      <c r="E15" s="121"/>
      <c r="F15" s="121"/>
      <c r="G15" s="121"/>
      <c r="H15" s="146">
        <v>10</v>
      </c>
      <c r="I15" s="121"/>
      <c r="J15" s="121"/>
      <c r="K15" s="121"/>
      <c r="L15" s="126"/>
      <c r="M15" s="126"/>
      <c r="N15" s="126"/>
      <c r="O15" s="126"/>
    </row>
    <row r="16" spans="1:15" s="1" customFormat="1" ht="60" customHeight="1" x14ac:dyDescent="0.15">
      <c r="A16" s="64"/>
      <c r="B16" s="121"/>
      <c r="C16" s="121"/>
      <c r="D16" s="121"/>
      <c r="E16" s="121"/>
      <c r="F16" s="121"/>
      <c r="G16" s="121"/>
      <c r="H16" s="146">
        <v>11</v>
      </c>
      <c r="I16" s="121"/>
      <c r="J16" s="121"/>
      <c r="K16" s="121"/>
      <c r="L16" s="126"/>
      <c r="M16" s="126"/>
      <c r="N16" s="126"/>
      <c r="O16" s="126"/>
    </row>
    <row r="17" spans="1:15" s="1" customFormat="1" ht="60" customHeight="1" x14ac:dyDescent="0.15">
      <c r="A17" s="64"/>
      <c r="B17" s="121"/>
      <c r="C17" s="121"/>
      <c r="D17" s="121"/>
      <c r="E17" s="121"/>
      <c r="F17" s="121"/>
      <c r="G17" s="121"/>
      <c r="H17" s="146">
        <v>12</v>
      </c>
      <c r="I17" s="121"/>
      <c r="J17" s="121"/>
      <c r="K17" s="121"/>
      <c r="L17" s="126"/>
      <c r="M17" s="126"/>
      <c r="N17" s="126"/>
      <c r="O17" s="126"/>
    </row>
    <row r="18" spans="1:15" s="1" customFormat="1" ht="60" customHeight="1" x14ac:dyDescent="0.15">
      <c r="A18" s="64"/>
      <c r="B18" s="121"/>
      <c r="C18" s="121"/>
      <c r="D18" s="121"/>
      <c r="E18" s="121"/>
      <c r="F18" s="121"/>
      <c r="G18" s="121"/>
      <c r="H18" s="146">
        <v>13</v>
      </c>
      <c r="I18" s="121"/>
      <c r="J18" s="121"/>
      <c r="K18" s="121"/>
      <c r="L18" s="126"/>
      <c r="M18" s="126"/>
      <c r="N18" s="126"/>
      <c r="O18" s="126"/>
    </row>
    <row r="19" spans="1:15" s="1" customFormat="1" ht="60" customHeight="1" x14ac:dyDescent="0.15">
      <c r="A19" s="64"/>
      <c r="B19" s="121"/>
      <c r="C19" s="121"/>
      <c r="D19" s="121"/>
      <c r="E19" s="121"/>
      <c r="F19" s="121"/>
      <c r="G19" s="121"/>
      <c r="H19" s="146">
        <v>14</v>
      </c>
      <c r="I19" s="121"/>
      <c r="J19" s="121"/>
      <c r="K19" s="121"/>
      <c r="L19" s="126"/>
      <c r="M19" s="126"/>
      <c r="N19" s="126"/>
      <c r="O19" s="126"/>
    </row>
    <row r="20" spans="1:15" s="1" customFormat="1" ht="60" customHeight="1" x14ac:dyDescent="0.15">
      <c r="A20" s="64"/>
      <c r="B20" s="121"/>
      <c r="C20" s="121"/>
      <c r="D20" s="121"/>
      <c r="E20" s="121"/>
      <c r="F20" s="121"/>
      <c r="G20" s="121"/>
      <c r="H20" s="146">
        <v>15</v>
      </c>
      <c r="I20" s="121"/>
      <c r="J20" s="121"/>
      <c r="K20" s="121"/>
      <c r="L20" s="126"/>
      <c r="M20" s="126"/>
      <c r="N20" s="126"/>
      <c r="O20" s="126"/>
    </row>
  </sheetData>
  <mergeCells count="4">
    <mergeCell ref="C1:I1"/>
    <mergeCell ref="A1:B1"/>
    <mergeCell ref="F2:N2"/>
    <mergeCell ref="B2:E2"/>
  </mergeCells>
  <phoneticPr fontId="3"/>
  <printOptions horizontalCentered="1" verticalCentered="1"/>
  <pageMargins left="0.25" right="0.25" top="0.75" bottom="0.75" header="0.3" footer="0.3"/>
  <pageSetup paperSize="9" scale="4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32-5A65-4571-A68F-865334558C06}">
  <sheetPr>
    <tabColor rgb="FFFFFF00"/>
  </sheetPr>
  <dimension ref="A1:I32"/>
  <sheetViews>
    <sheetView tabSelected="1" view="pageBreakPreview" zoomScaleNormal="100" zoomScaleSheetLayoutView="100" workbookViewId="0">
      <selection activeCell="C10" sqref="C10"/>
    </sheetView>
  </sheetViews>
  <sheetFormatPr defaultRowHeight="18.75" x14ac:dyDescent="0.15"/>
  <cols>
    <col min="1" max="1" width="7.125" style="26" customWidth="1"/>
    <col min="2" max="2" width="5.125" style="26" customWidth="1"/>
    <col min="3" max="3" width="21.25" style="26" customWidth="1"/>
    <col min="4" max="8" width="21" style="95" customWidth="1"/>
    <col min="9" max="249" width="8.875" style="26"/>
    <col min="250" max="250" width="4.125" style="26" customWidth="1"/>
    <col min="251" max="251" width="8.625" style="26" customWidth="1"/>
    <col min="252" max="252" width="11.875" style="26" customWidth="1"/>
    <col min="253" max="253" width="6" style="26" customWidth="1"/>
    <col min="254" max="254" width="19.5" style="26" customWidth="1"/>
    <col min="255" max="255" width="19.875" style="26" customWidth="1"/>
    <col min="256" max="256" width="19.5" style="26" customWidth="1"/>
    <col min="257" max="257" width="19.875" style="26" customWidth="1"/>
    <col min="258" max="258" width="19.5" style="26" customWidth="1"/>
    <col min="259" max="259" width="19.875" style="26" customWidth="1"/>
    <col min="260" max="505" width="8.875" style="26"/>
    <col min="506" max="506" width="4.125" style="26" customWidth="1"/>
    <col min="507" max="507" width="8.625" style="26" customWidth="1"/>
    <col min="508" max="508" width="11.875" style="26" customWidth="1"/>
    <col min="509" max="509" width="6" style="26" customWidth="1"/>
    <col min="510" max="510" width="19.5" style="26" customWidth="1"/>
    <col min="511" max="511" width="19.875" style="26" customWidth="1"/>
    <col min="512" max="512" width="19.5" style="26" customWidth="1"/>
    <col min="513" max="513" width="19.875" style="26" customWidth="1"/>
    <col min="514" max="514" width="19.5" style="26" customWidth="1"/>
    <col min="515" max="515" width="19.875" style="26" customWidth="1"/>
    <col min="516" max="761" width="8.875" style="26"/>
    <col min="762" max="762" width="4.125" style="26" customWidth="1"/>
    <col min="763" max="763" width="8.625" style="26" customWidth="1"/>
    <col min="764" max="764" width="11.875" style="26" customWidth="1"/>
    <col min="765" max="765" width="6" style="26" customWidth="1"/>
    <col min="766" max="766" width="19.5" style="26" customWidth="1"/>
    <col min="767" max="767" width="19.875" style="26" customWidth="1"/>
    <col min="768" max="768" width="19.5" style="26" customWidth="1"/>
    <col min="769" max="769" width="19.875" style="26" customWidth="1"/>
    <col min="770" max="770" width="19.5" style="26" customWidth="1"/>
    <col min="771" max="771" width="19.875" style="26" customWidth="1"/>
    <col min="772" max="1017" width="8.875" style="26"/>
    <col min="1018" max="1018" width="4.125" style="26" customWidth="1"/>
    <col min="1019" max="1019" width="8.625" style="26" customWidth="1"/>
    <col min="1020" max="1020" width="11.875" style="26" customWidth="1"/>
    <col min="1021" max="1021" width="6" style="26" customWidth="1"/>
    <col min="1022" max="1022" width="19.5" style="26" customWidth="1"/>
    <col min="1023" max="1023" width="19.875" style="26" customWidth="1"/>
    <col min="1024" max="1024" width="19.5" style="26" customWidth="1"/>
    <col min="1025" max="1025" width="19.875" style="26" customWidth="1"/>
    <col min="1026" max="1026" width="19.5" style="26" customWidth="1"/>
    <col min="1027" max="1027" width="19.875" style="26" customWidth="1"/>
    <col min="1028" max="1273" width="8.875" style="26"/>
    <col min="1274" max="1274" width="4.125" style="26" customWidth="1"/>
    <col min="1275" max="1275" width="8.625" style="26" customWidth="1"/>
    <col min="1276" max="1276" width="11.875" style="26" customWidth="1"/>
    <col min="1277" max="1277" width="6" style="26" customWidth="1"/>
    <col min="1278" max="1278" width="19.5" style="26" customWidth="1"/>
    <col min="1279" max="1279" width="19.875" style="26" customWidth="1"/>
    <col min="1280" max="1280" width="19.5" style="26" customWidth="1"/>
    <col min="1281" max="1281" width="19.875" style="26" customWidth="1"/>
    <col min="1282" max="1282" width="19.5" style="26" customWidth="1"/>
    <col min="1283" max="1283" width="19.875" style="26" customWidth="1"/>
    <col min="1284" max="1529" width="8.875" style="26"/>
    <col min="1530" max="1530" width="4.125" style="26" customWidth="1"/>
    <col min="1531" max="1531" width="8.625" style="26" customWidth="1"/>
    <col min="1532" max="1532" width="11.875" style="26" customWidth="1"/>
    <col min="1533" max="1533" width="6" style="26" customWidth="1"/>
    <col min="1534" max="1534" width="19.5" style="26" customWidth="1"/>
    <col min="1535" max="1535" width="19.875" style="26" customWidth="1"/>
    <col min="1536" max="1536" width="19.5" style="26" customWidth="1"/>
    <col min="1537" max="1537" width="19.875" style="26" customWidth="1"/>
    <col min="1538" max="1538" width="19.5" style="26" customWidth="1"/>
    <col min="1539" max="1539" width="19.875" style="26" customWidth="1"/>
    <col min="1540" max="1785" width="8.875" style="26"/>
    <col min="1786" max="1786" width="4.125" style="26" customWidth="1"/>
    <col min="1787" max="1787" width="8.625" style="26" customWidth="1"/>
    <col min="1788" max="1788" width="11.875" style="26" customWidth="1"/>
    <col min="1789" max="1789" width="6" style="26" customWidth="1"/>
    <col min="1790" max="1790" width="19.5" style="26" customWidth="1"/>
    <col min="1791" max="1791" width="19.875" style="26" customWidth="1"/>
    <col min="1792" max="1792" width="19.5" style="26" customWidth="1"/>
    <col min="1793" max="1793" width="19.875" style="26" customWidth="1"/>
    <col min="1794" max="1794" width="19.5" style="26" customWidth="1"/>
    <col min="1795" max="1795" width="19.875" style="26" customWidth="1"/>
    <col min="1796" max="2041" width="8.875" style="26"/>
    <col min="2042" max="2042" width="4.125" style="26" customWidth="1"/>
    <col min="2043" max="2043" width="8.625" style="26" customWidth="1"/>
    <col min="2044" max="2044" width="11.875" style="26" customWidth="1"/>
    <col min="2045" max="2045" width="6" style="26" customWidth="1"/>
    <col min="2046" max="2046" width="19.5" style="26" customWidth="1"/>
    <col min="2047" max="2047" width="19.875" style="26" customWidth="1"/>
    <col min="2048" max="2048" width="19.5" style="26" customWidth="1"/>
    <col min="2049" max="2049" width="19.875" style="26" customWidth="1"/>
    <col min="2050" max="2050" width="19.5" style="26" customWidth="1"/>
    <col min="2051" max="2051" width="19.875" style="26" customWidth="1"/>
    <col min="2052" max="2297" width="8.875" style="26"/>
    <col min="2298" max="2298" width="4.125" style="26" customWidth="1"/>
    <col min="2299" max="2299" width="8.625" style="26" customWidth="1"/>
    <col min="2300" max="2300" width="11.875" style="26" customWidth="1"/>
    <col min="2301" max="2301" width="6" style="26" customWidth="1"/>
    <col min="2302" max="2302" width="19.5" style="26" customWidth="1"/>
    <col min="2303" max="2303" width="19.875" style="26" customWidth="1"/>
    <col min="2304" max="2304" width="19.5" style="26" customWidth="1"/>
    <col min="2305" max="2305" width="19.875" style="26" customWidth="1"/>
    <col min="2306" max="2306" width="19.5" style="26" customWidth="1"/>
    <col min="2307" max="2307" width="19.875" style="26" customWidth="1"/>
    <col min="2308" max="2553" width="8.875" style="26"/>
    <col min="2554" max="2554" width="4.125" style="26" customWidth="1"/>
    <col min="2555" max="2555" width="8.625" style="26" customWidth="1"/>
    <col min="2556" max="2556" width="11.875" style="26" customWidth="1"/>
    <col min="2557" max="2557" width="6" style="26" customWidth="1"/>
    <col min="2558" max="2558" width="19.5" style="26" customWidth="1"/>
    <col min="2559" max="2559" width="19.875" style="26" customWidth="1"/>
    <col min="2560" max="2560" width="19.5" style="26" customWidth="1"/>
    <col min="2561" max="2561" width="19.875" style="26" customWidth="1"/>
    <col min="2562" max="2562" width="19.5" style="26" customWidth="1"/>
    <col min="2563" max="2563" width="19.875" style="26" customWidth="1"/>
    <col min="2564" max="2809" width="8.875" style="26"/>
    <col min="2810" max="2810" width="4.125" style="26" customWidth="1"/>
    <col min="2811" max="2811" width="8.625" style="26" customWidth="1"/>
    <col min="2812" max="2812" width="11.875" style="26" customWidth="1"/>
    <col min="2813" max="2813" width="6" style="26" customWidth="1"/>
    <col min="2814" max="2814" width="19.5" style="26" customWidth="1"/>
    <col min="2815" max="2815" width="19.875" style="26" customWidth="1"/>
    <col min="2816" max="2816" width="19.5" style="26" customWidth="1"/>
    <col min="2817" max="2817" width="19.875" style="26" customWidth="1"/>
    <col min="2818" max="2818" width="19.5" style="26" customWidth="1"/>
    <col min="2819" max="2819" width="19.875" style="26" customWidth="1"/>
    <col min="2820" max="3065" width="8.875" style="26"/>
    <col min="3066" max="3066" width="4.125" style="26" customWidth="1"/>
    <col min="3067" max="3067" width="8.625" style="26" customWidth="1"/>
    <col min="3068" max="3068" width="11.875" style="26" customWidth="1"/>
    <col min="3069" max="3069" width="6" style="26" customWidth="1"/>
    <col min="3070" max="3070" width="19.5" style="26" customWidth="1"/>
    <col min="3071" max="3071" width="19.875" style="26" customWidth="1"/>
    <col min="3072" max="3072" width="19.5" style="26" customWidth="1"/>
    <col min="3073" max="3073" width="19.875" style="26" customWidth="1"/>
    <col min="3074" max="3074" width="19.5" style="26" customWidth="1"/>
    <col min="3075" max="3075" width="19.875" style="26" customWidth="1"/>
    <col min="3076" max="3321" width="8.875" style="26"/>
    <col min="3322" max="3322" width="4.125" style="26" customWidth="1"/>
    <col min="3323" max="3323" width="8.625" style="26" customWidth="1"/>
    <col min="3324" max="3324" width="11.875" style="26" customWidth="1"/>
    <col min="3325" max="3325" width="6" style="26" customWidth="1"/>
    <col min="3326" max="3326" width="19.5" style="26" customWidth="1"/>
    <col min="3327" max="3327" width="19.875" style="26" customWidth="1"/>
    <col min="3328" max="3328" width="19.5" style="26" customWidth="1"/>
    <col min="3329" max="3329" width="19.875" style="26" customWidth="1"/>
    <col min="3330" max="3330" width="19.5" style="26" customWidth="1"/>
    <col min="3331" max="3331" width="19.875" style="26" customWidth="1"/>
    <col min="3332" max="3577" width="8.875" style="26"/>
    <col min="3578" max="3578" width="4.125" style="26" customWidth="1"/>
    <col min="3579" max="3579" width="8.625" style="26" customWidth="1"/>
    <col min="3580" max="3580" width="11.875" style="26" customWidth="1"/>
    <col min="3581" max="3581" width="6" style="26" customWidth="1"/>
    <col min="3582" max="3582" width="19.5" style="26" customWidth="1"/>
    <col min="3583" max="3583" width="19.875" style="26" customWidth="1"/>
    <col min="3584" max="3584" width="19.5" style="26" customWidth="1"/>
    <col min="3585" max="3585" width="19.875" style="26" customWidth="1"/>
    <col min="3586" max="3586" width="19.5" style="26" customWidth="1"/>
    <col min="3587" max="3587" width="19.875" style="26" customWidth="1"/>
    <col min="3588" max="3833" width="8.875" style="26"/>
    <col min="3834" max="3834" width="4.125" style="26" customWidth="1"/>
    <col min="3835" max="3835" width="8.625" style="26" customWidth="1"/>
    <col min="3836" max="3836" width="11.875" style="26" customWidth="1"/>
    <col min="3837" max="3837" width="6" style="26" customWidth="1"/>
    <col min="3838" max="3838" width="19.5" style="26" customWidth="1"/>
    <col min="3839" max="3839" width="19.875" style="26" customWidth="1"/>
    <col min="3840" max="3840" width="19.5" style="26" customWidth="1"/>
    <col min="3841" max="3841" width="19.875" style="26" customWidth="1"/>
    <col min="3842" max="3842" width="19.5" style="26" customWidth="1"/>
    <col min="3843" max="3843" width="19.875" style="26" customWidth="1"/>
    <col min="3844" max="4089" width="8.875" style="26"/>
    <col min="4090" max="4090" width="4.125" style="26" customWidth="1"/>
    <col min="4091" max="4091" width="8.625" style="26" customWidth="1"/>
    <col min="4092" max="4092" width="11.875" style="26" customWidth="1"/>
    <col min="4093" max="4093" width="6" style="26" customWidth="1"/>
    <col min="4094" max="4094" width="19.5" style="26" customWidth="1"/>
    <col min="4095" max="4095" width="19.875" style="26" customWidth="1"/>
    <col min="4096" max="4096" width="19.5" style="26" customWidth="1"/>
    <col min="4097" max="4097" width="19.875" style="26" customWidth="1"/>
    <col min="4098" max="4098" width="19.5" style="26" customWidth="1"/>
    <col min="4099" max="4099" width="19.875" style="26" customWidth="1"/>
    <col min="4100" max="4345" width="8.875" style="26"/>
    <col min="4346" max="4346" width="4.125" style="26" customWidth="1"/>
    <col min="4347" max="4347" width="8.625" style="26" customWidth="1"/>
    <col min="4348" max="4348" width="11.875" style="26" customWidth="1"/>
    <col min="4349" max="4349" width="6" style="26" customWidth="1"/>
    <col min="4350" max="4350" width="19.5" style="26" customWidth="1"/>
    <col min="4351" max="4351" width="19.875" style="26" customWidth="1"/>
    <col min="4352" max="4352" width="19.5" style="26" customWidth="1"/>
    <col min="4353" max="4353" width="19.875" style="26" customWidth="1"/>
    <col min="4354" max="4354" width="19.5" style="26" customWidth="1"/>
    <col min="4355" max="4355" width="19.875" style="26" customWidth="1"/>
    <col min="4356" max="4601" width="8.875" style="26"/>
    <col min="4602" max="4602" width="4.125" style="26" customWidth="1"/>
    <col min="4603" max="4603" width="8.625" style="26" customWidth="1"/>
    <col min="4604" max="4604" width="11.875" style="26" customWidth="1"/>
    <col min="4605" max="4605" width="6" style="26" customWidth="1"/>
    <col min="4606" max="4606" width="19.5" style="26" customWidth="1"/>
    <col min="4607" max="4607" width="19.875" style="26" customWidth="1"/>
    <col min="4608" max="4608" width="19.5" style="26" customWidth="1"/>
    <col min="4609" max="4609" width="19.875" style="26" customWidth="1"/>
    <col min="4610" max="4610" width="19.5" style="26" customWidth="1"/>
    <col min="4611" max="4611" width="19.875" style="26" customWidth="1"/>
    <col min="4612" max="4857" width="8.875" style="26"/>
    <col min="4858" max="4858" width="4.125" style="26" customWidth="1"/>
    <col min="4859" max="4859" width="8.625" style="26" customWidth="1"/>
    <col min="4860" max="4860" width="11.875" style="26" customWidth="1"/>
    <col min="4861" max="4861" width="6" style="26" customWidth="1"/>
    <col min="4862" max="4862" width="19.5" style="26" customWidth="1"/>
    <col min="4863" max="4863" width="19.875" style="26" customWidth="1"/>
    <col min="4864" max="4864" width="19.5" style="26" customWidth="1"/>
    <col min="4865" max="4865" width="19.875" style="26" customWidth="1"/>
    <col min="4866" max="4866" width="19.5" style="26" customWidth="1"/>
    <col min="4867" max="4867" width="19.875" style="26" customWidth="1"/>
    <col min="4868" max="5113" width="8.875" style="26"/>
    <col min="5114" max="5114" width="4.125" style="26" customWidth="1"/>
    <col min="5115" max="5115" width="8.625" style="26" customWidth="1"/>
    <col min="5116" max="5116" width="11.875" style="26" customWidth="1"/>
    <col min="5117" max="5117" width="6" style="26" customWidth="1"/>
    <col min="5118" max="5118" width="19.5" style="26" customWidth="1"/>
    <col min="5119" max="5119" width="19.875" style="26" customWidth="1"/>
    <col min="5120" max="5120" width="19.5" style="26" customWidth="1"/>
    <col min="5121" max="5121" width="19.875" style="26" customWidth="1"/>
    <col min="5122" max="5122" width="19.5" style="26" customWidth="1"/>
    <col min="5123" max="5123" width="19.875" style="26" customWidth="1"/>
    <col min="5124" max="5369" width="8.875" style="26"/>
    <col min="5370" max="5370" width="4.125" style="26" customWidth="1"/>
    <col min="5371" max="5371" width="8.625" style="26" customWidth="1"/>
    <col min="5372" max="5372" width="11.875" style="26" customWidth="1"/>
    <col min="5373" max="5373" width="6" style="26" customWidth="1"/>
    <col min="5374" max="5374" width="19.5" style="26" customWidth="1"/>
    <col min="5375" max="5375" width="19.875" style="26" customWidth="1"/>
    <col min="5376" max="5376" width="19.5" style="26" customWidth="1"/>
    <col min="5377" max="5377" width="19.875" style="26" customWidth="1"/>
    <col min="5378" max="5378" width="19.5" style="26" customWidth="1"/>
    <col min="5379" max="5379" width="19.875" style="26" customWidth="1"/>
    <col min="5380" max="5625" width="8.875" style="26"/>
    <col min="5626" max="5626" width="4.125" style="26" customWidth="1"/>
    <col min="5627" max="5627" width="8.625" style="26" customWidth="1"/>
    <col min="5628" max="5628" width="11.875" style="26" customWidth="1"/>
    <col min="5629" max="5629" width="6" style="26" customWidth="1"/>
    <col min="5630" max="5630" width="19.5" style="26" customWidth="1"/>
    <col min="5631" max="5631" width="19.875" style="26" customWidth="1"/>
    <col min="5632" max="5632" width="19.5" style="26" customWidth="1"/>
    <col min="5633" max="5633" width="19.875" style="26" customWidth="1"/>
    <col min="5634" max="5634" width="19.5" style="26" customWidth="1"/>
    <col min="5635" max="5635" width="19.875" style="26" customWidth="1"/>
    <col min="5636" max="5881" width="8.875" style="26"/>
    <col min="5882" max="5882" width="4.125" style="26" customWidth="1"/>
    <col min="5883" max="5883" width="8.625" style="26" customWidth="1"/>
    <col min="5884" max="5884" width="11.875" style="26" customWidth="1"/>
    <col min="5885" max="5885" width="6" style="26" customWidth="1"/>
    <col min="5886" max="5886" width="19.5" style="26" customWidth="1"/>
    <col min="5887" max="5887" width="19.875" style="26" customWidth="1"/>
    <col min="5888" max="5888" width="19.5" style="26" customWidth="1"/>
    <col min="5889" max="5889" width="19.875" style="26" customWidth="1"/>
    <col min="5890" max="5890" width="19.5" style="26" customWidth="1"/>
    <col min="5891" max="5891" width="19.875" style="26" customWidth="1"/>
    <col min="5892" max="6137" width="8.875" style="26"/>
    <col min="6138" max="6138" width="4.125" style="26" customWidth="1"/>
    <col min="6139" max="6139" width="8.625" style="26" customWidth="1"/>
    <col min="6140" max="6140" width="11.875" style="26" customWidth="1"/>
    <col min="6141" max="6141" width="6" style="26" customWidth="1"/>
    <col min="6142" max="6142" width="19.5" style="26" customWidth="1"/>
    <col min="6143" max="6143" width="19.875" style="26" customWidth="1"/>
    <col min="6144" max="6144" width="19.5" style="26" customWidth="1"/>
    <col min="6145" max="6145" width="19.875" style="26" customWidth="1"/>
    <col min="6146" max="6146" width="19.5" style="26" customWidth="1"/>
    <col min="6147" max="6147" width="19.875" style="26" customWidth="1"/>
    <col min="6148" max="6393" width="8.875" style="26"/>
    <col min="6394" max="6394" width="4.125" style="26" customWidth="1"/>
    <col min="6395" max="6395" width="8.625" style="26" customWidth="1"/>
    <col min="6396" max="6396" width="11.875" style="26" customWidth="1"/>
    <col min="6397" max="6397" width="6" style="26" customWidth="1"/>
    <col min="6398" max="6398" width="19.5" style="26" customWidth="1"/>
    <col min="6399" max="6399" width="19.875" style="26" customWidth="1"/>
    <col min="6400" max="6400" width="19.5" style="26" customWidth="1"/>
    <col min="6401" max="6401" width="19.875" style="26" customWidth="1"/>
    <col min="6402" max="6402" width="19.5" style="26" customWidth="1"/>
    <col min="6403" max="6403" width="19.875" style="26" customWidth="1"/>
    <col min="6404" max="6649" width="8.875" style="26"/>
    <col min="6650" max="6650" width="4.125" style="26" customWidth="1"/>
    <col min="6651" max="6651" width="8.625" style="26" customWidth="1"/>
    <col min="6652" max="6652" width="11.875" style="26" customWidth="1"/>
    <col min="6653" max="6653" width="6" style="26" customWidth="1"/>
    <col min="6654" max="6654" width="19.5" style="26" customWidth="1"/>
    <col min="6655" max="6655" width="19.875" style="26" customWidth="1"/>
    <col min="6656" max="6656" width="19.5" style="26" customWidth="1"/>
    <col min="6657" max="6657" width="19.875" style="26" customWidth="1"/>
    <col min="6658" max="6658" width="19.5" style="26" customWidth="1"/>
    <col min="6659" max="6659" width="19.875" style="26" customWidth="1"/>
    <col min="6660" max="6905" width="8.875" style="26"/>
    <col min="6906" max="6906" width="4.125" style="26" customWidth="1"/>
    <col min="6907" max="6907" width="8.625" style="26" customWidth="1"/>
    <col min="6908" max="6908" width="11.875" style="26" customWidth="1"/>
    <col min="6909" max="6909" width="6" style="26" customWidth="1"/>
    <col min="6910" max="6910" width="19.5" style="26" customWidth="1"/>
    <col min="6911" max="6911" width="19.875" style="26" customWidth="1"/>
    <col min="6912" max="6912" width="19.5" style="26" customWidth="1"/>
    <col min="6913" max="6913" width="19.875" style="26" customWidth="1"/>
    <col min="6914" max="6914" width="19.5" style="26" customWidth="1"/>
    <col min="6915" max="6915" width="19.875" style="26" customWidth="1"/>
    <col min="6916" max="7161" width="8.875" style="26"/>
    <col min="7162" max="7162" width="4.125" style="26" customWidth="1"/>
    <col min="7163" max="7163" width="8.625" style="26" customWidth="1"/>
    <col min="7164" max="7164" width="11.875" style="26" customWidth="1"/>
    <col min="7165" max="7165" width="6" style="26" customWidth="1"/>
    <col min="7166" max="7166" width="19.5" style="26" customWidth="1"/>
    <col min="7167" max="7167" width="19.875" style="26" customWidth="1"/>
    <col min="7168" max="7168" width="19.5" style="26" customWidth="1"/>
    <col min="7169" max="7169" width="19.875" style="26" customWidth="1"/>
    <col min="7170" max="7170" width="19.5" style="26" customWidth="1"/>
    <col min="7171" max="7171" width="19.875" style="26" customWidth="1"/>
    <col min="7172" max="7417" width="8.875" style="26"/>
    <col min="7418" max="7418" width="4.125" style="26" customWidth="1"/>
    <col min="7419" max="7419" width="8.625" style="26" customWidth="1"/>
    <col min="7420" max="7420" width="11.875" style="26" customWidth="1"/>
    <col min="7421" max="7421" width="6" style="26" customWidth="1"/>
    <col min="7422" max="7422" width="19.5" style="26" customWidth="1"/>
    <col min="7423" max="7423" width="19.875" style="26" customWidth="1"/>
    <col min="7424" max="7424" width="19.5" style="26" customWidth="1"/>
    <col min="7425" max="7425" width="19.875" style="26" customWidth="1"/>
    <col min="7426" max="7426" width="19.5" style="26" customWidth="1"/>
    <col min="7427" max="7427" width="19.875" style="26" customWidth="1"/>
    <col min="7428" max="7673" width="8.875" style="26"/>
    <col min="7674" max="7674" width="4.125" style="26" customWidth="1"/>
    <col min="7675" max="7675" width="8.625" style="26" customWidth="1"/>
    <col min="7676" max="7676" width="11.875" style="26" customWidth="1"/>
    <col min="7677" max="7677" width="6" style="26" customWidth="1"/>
    <col min="7678" max="7678" width="19.5" style="26" customWidth="1"/>
    <col min="7679" max="7679" width="19.875" style="26" customWidth="1"/>
    <col min="7680" max="7680" width="19.5" style="26" customWidth="1"/>
    <col min="7681" max="7681" width="19.875" style="26" customWidth="1"/>
    <col min="7682" max="7682" width="19.5" style="26" customWidth="1"/>
    <col min="7683" max="7683" width="19.875" style="26" customWidth="1"/>
    <col min="7684" max="7929" width="8.875" style="26"/>
    <col min="7930" max="7930" width="4.125" style="26" customWidth="1"/>
    <col min="7931" max="7931" width="8.625" style="26" customWidth="1"/>
    <col min="7932" max="7932" width="11.875" style="26" customWidth="1"/>
    <col min="7933" max="7933" width="6" style="26" customWidth="1"/>
    <col min="7934" max="7934" width="19.5" style="26" customWidth="1"/>
    <col min="7935" max="7935" width="19.875" style="26" customWidth="1"/>
    <col min="7936" max="7936" width="19.5" style="26" customWidth="1"/>
    <col min="7937" max="7937" width="19.875" style="26" customWidth="1"/>
    <col min="7938" max="7938" width="19.5" style="26" customWidth="1"/>
    <col min="7939" max="7939" width="19.875" style="26" customWidth="1"/>
    <col min="7940" max="8185" width="8.875" style="26"/>
    <col min="8186" max="8186" width="4.125" style="26" customWidth="1"/>
    <col min="8187" max="8187" width="8.625" style="26" customWidth="1"/>
    <col min="8188" max="8188" width="11.875" style="26" customWidth="1"/>
    <col min="8189" max="8189" width="6" style="26" customWidth="1"/>
    <col min="8190" max="8190" width="19.5" style="26" customWidth="1"/>
    <col min="8191" max="8191" width="19.875" style="26" customWidth="1"/>
    <col min="8192" max="8192" width="19.5" style="26" customWidth="1"/>
    <col min="8193" max="8193" width="19.875" style="26" customWidth="1"/>
    <col min="8194" max="8194" width="19.5" style="26" customWidth="1"/>
    <col min="8195" max="8195" width="19.875" style="26" customWidth="1"/>
    <col min="8196" max="8441" width="8.875" style="26"/>
    <col min="8442" max="8442" width="4.125" style="26" customWidth="1"/>
    <col min="8443" max="8443" width="8.625" style="26" customWidth="1"/>
    <col min="8444" max="8444" width="11.875" style="26" customWidth="1"/>
    <col min="8445" max="8445" width="6" style="26" customWidth="1"/>
    <col min="8446" max="8446" width="19.5" style="26" customWidth="1"/>
    <col min="8447" max="8447" width="19.875" style="26" customWidth="1"/>
    <col min="8448" max="8448" width="19.5" style="26" customWidth="1"/>
    <col min="8449" max="8449" width="19.875" style="26" customWidth="1"/>
    <col min="8450" max="8450" width="19.5" style="26" customWidth="1"/>
    <col min="8451" max="8451" width="19.875" style="26" customWidth="1"/>
    <col min="8452" max="8697" width="8.875" style="26"/>
    <col min="8698" max="8698" width="4.125" style="26" customWidth="1"/>
    <col min="8699" max="8699" width="8.625" style="26" customWidth="1"/>
    <col min="8700" max="8700" width="11.875" style="26" customWidth="1"/>
    <col min="8701" max="8701" width="6" style="26" customWidth="1"/>
    <col min="8702" max="8702" width="19.5" style="26" customWidth="1"/>
    <col min="8703" max="8703" width="19.875" style="26" customWidth="1"/>
    <col min="8704" max="8704" width="19.5" style="26" customWidth="1"/>
    <col min="8705" max="8705" width="19.875" style="26" customWidth="1"/>
    <col min="8706" max="8706" width="19.5" style="26" customWidth="1"/>
    <col min="8707" max="8707" width="19.875" style="26" customWidth="1"/>
    <col min="8708" max="8953" width="8.875" style="26"/>
    <col min="8954" max="8954" width="4.125" style="26" customWidth="1"/>
    <col min="8955" max="8955" width="8.625" style="26" customWidth="1"/>
    <col min="8956" max="8956" width="11.875" style="26" customWidth="1"/>
    <col min="8957" max="8957" width="6" style="26" customWidth="1"/>
    <col min="8958" max="8958" width="19.5" style="26" customWidth="1"/>
    <col min="8959" max="8959" width="19.875" style="26" customWidth="1"/>
    <col min="8960" max="8960" width="19.5" style="26" customWidth="1"/>
    <col min="8961" max="8961" width="19.875" style="26" customWidth="1"/>
    <col min="8962" max="8962" width="19.5" style="26" customWidth="1"/>
    <col min="8963" max="8963" width="19.875" style="26" customWidth="1"/>
    <col min="8964" max="9209" width="8.875" style="26"/>
    <col min="9210" max="9210" width="4.125" style="26" customWidth="1"/>
    <col min="9211" max="9211" width="8.625" style="26" customWidth="1"/>
    <col min="9212" max="9212" width="11.875" style="26" customWidth="1"/>
    <col min="9213" max="9213" width="6" style="26" customWidth="1"/>
    <col min="9214" max="9214" width="19.5" style="26" customWidth="1"/>
    <col min="9215" max="9215" width="19.875" style="26" customWidth="1"/>
    <col min="9216" max="9216" width="19.5" style="26" customWidth="1"/>
    <col min="9217" max="9217" width="19.875" style="26" customWidth="1"/>
    <col min="9218" max="9218" width="19.5" style="26" customWidth="1"/>
    <col min="9219" max="9219" width="19.875" style="26" customWidth="1"/>
    <col min="9220" max="9465" width="8.875" style="26"/>
    <col min="9466" max="9466" width="4.125" style="26" customWidth="1"/>
    <col min="9467" max="9467" width="8.625" style="26" customWidth="1"/>
    <col min="9468" max="9468" width="11.875" style="26" customWidth="1"/>
    <col min="9469" max="9469" width="6" style="26" customWidth="1"/>
    <col min="9470" max="9470" width="19.5" style="26" customWidth="1"/>
    <col min="9471" max="9471" width="19.875" style="26" customWidth="1"/>
    <col min="9472" max="9472" width="19.5" style="26" customWidth="1"/>
    <col min="9473" max="9473" width="19.875" style="26" customWidth="1"/>
    <col min="9474" max="9474" width="19.5" style="26" customWidth="1"/>
    <col min="9475" max="9475" width="19.875" style="26" customWidth="1"/>
    <col min="9476" max="9721" width="8.875" style="26"/>
    <col min="9722" max="9722" width="4.125" style="26" customWidth="1"/>
    <col min="9723" max="9723" width="8.625" style="26" customWidth="1"/>
    <col min="9724" max="9724" width="11.875" style="26" customWidth="1"/>
    <col min="9725" max="9725" width="6" style="26" customWidth="1"/>
    <col min="9726" max="9726" width="19.5" style="26" customWidth="1"/>
    <col min="9727" max="9727" width="19.875" style="26" customWidth="1"/>
    <col min="9728" max="9728" width="19.5" style="26" customWidth="1"/>
    <col min="9729" max="9729" width="19.875" style="26" customWidth="1"/>
    <col min="9730" max="9730" width="19.5" style="26" customWidth="1"/>
    <col min="9731" max="9731" width="19.875" style="26" customWidth="1"/>
    <col min="9732" max="9977" width="8.875" style="26"/>
    <col min="9978" max="9978" width="4.125" style="26" customWidth="1"/>
    <col min="9979" max="9979" width="8.625" style="26" customWidth="1"/>
    <col min="9980" max="9980" width="11.875" style="26" customWidth="1"/>
    <col min="9981" max="9981" width="6" style="26" customWidth="1"/>
    <col min="9982" max="9982" width="19.5" style="26" customWidth="1"/>
    <col min="9983" max="9983" width="19.875" style="26" customWidth="1"/>
    <col min="9984" max="9984" width="19.5" style="26" customWidth="1"/>
    <col min="9985" max="9985" width="19.875" style="26" customWidth="1"/>
    <col min="9986" max="9986" width="19.5" style="26" customWidth="1"/>
    <col min="9987" max="9987" width="19.875" style="26" customWidth="1"/>
    <col min="9988" max="10233" width="8.875" style="26"/>
    <col min="10234" max="10234" width="4.125" style="26" customWidth="1"/>
    <col min="10235" max="10235" width="8.625" style="26" customWidth="1"/>
    <col min="10236" max="10236" width="11.875" style="26" customWidth="1"/>
    <col min="10237" max="10237" width="6" style="26" customWidth="1"/>
    <col min="10238" max="10238" width="19.5" style="26" customWidth="1"/>
    <col min="10239" max="10239" width="19.875" style="26" customWidth="1"/>
    <col min="10240" max="10240" width="19.5" style="26" customWidth="1"/>
    <col min="10241" max="10241" width="19.875" style="26" customWidth="1"/>
    <col min="10242" max="10242" width="19.5" style="26" customWidth="1"/>
    <col min="10243" max="10243" width="19.875" style="26" customWidth="1"/>
    <col min="10244" max="10489" width="8.875" style="26"/>
    <col min="10490" max="10490" width="4.125" style="26" customWidth="1"/>
    <col min="10491" max="10491" width="8.625" style="26" customWidth="1"/>
    <col min="10492" max="10492" width="11.875" style="26" customWidth="1"/>
    <col min="10493" max="10493" width="6" style="26" customWidth="1"/>
    <col min="10494" max="10494" width="19.5" style="26" customWidth="1"/>
    <col min="10495" max="10495" width="19.875" style="26" customWidth="1"/>
    <col min="10496" max="10496" width="19.5" style="26" customWidth="1"/>
    <col min="10497" max="10497" width="19.875" style="26" customWidth="1"/>
    <col min="10498" max="10498" width="19.5" style="26" customWidth="1"/>
    <col min="10499" max="10499" width="19.875" style="26" customWidth="1"/>
    <col min="10500" max="10745" width="8.875" style="26"/>
    <col min="10746" max="10746" width="4.125" style="26" customWidth="1"/>
    <col min="10747" max="10747" width="8.625" style="26" customWidth="1"/>
    <col min="10748" max="10748" width="11.875" style="26" customWidth="1"/>
    <col min="10749" max="10749" width="6" style="26" customWidth="1"/>
    <col min="10750" max="10750" width="19.5" style="26" customWidth="1"/>
    <col min="10751" max="10751" width="19.875" style="26" customWidth="1"/>
    <col min="10752" max="10752" width="19.5" style="26" customWidth="1"/>
    <col min="10753" max="10753" width="19.875" style="26" customWidth="1"/>
    <col min="10754" max="10754" width="19.5" style="26" customWidth="1"/>
    <col min="10755" max="10755" width="19.875" style="26" customWidth="1"/>
    <col min="10756" max="11001" width="8.875" style="26"/>
    <col min="11002" max="11002" width="4.125" style="26" customWidth="1"/>
    <col min="11003" max="11003" width="8.625" style="26" customWidth="1"/>
    <col min="11004" max="11004" width="11.875" style="26" customWidth="1"/>
    <col min="11005" max="11005" width="6" style="26" customWidth="1"/>
    <col min="11006" max="11006" width="19.5" style="26" customWidth="1"/>
    <col min="11007" max="11007" width="19.875" style="26" customWidth="1"/>
    <col min="11008" max="11008" width="19.5" style="26" customWidth="1"/>
    <col min="11009" max="11009" width="19.875" style="26" customWidth="1"/>
    <col min="11010" max="11010" width="19.5" style="26" customWidth="1"/>
    <col min="11011" max="11011" width="19.875" style="26" customWidth="1"/>
    <col min="11012" max="11257" width="8.875" style="26"/>
    <col min="11258" max="11258" width="4.125" style="26" customWidth="1"/>
    <col min="11259" max="11259" width="8.625" style="26" customWidth="1"/>
    <col min="11260" max="11260" width="11.875" style="26" customWidth="1"/>
    <col min="11261" max="11261" width="6" style="26" customWidth="1"/>
    <col min="11262" max="11262" width="19.5" style="26" customWidth="1"/>
    <col min="11263" max="11263" width="19.875" style="26" customWidth="1"/>
    <col min="11264" max="11264" width="19.5" style="26" customWidth="1"/>
    <col min="11265" max="11265" width="19.875" style="26" customWidth="1"/>
    <col min="11266" max="11266" width="19.5" style="26" customWidth="1"/>
    <col min="11267" max="11267" width="19.875" style="26" customWidth="1"/>
    <col min="11268" max="11513" width="8.875" style="26"/>
    <col min="11514" max="11514" width="4.125" style="26" customWidth="1"/>
    <col min="11515" max="11515" width="8.625" style="26" customWidth="1"/>
    <col min="11516" max="11516" width="11.875" style="26" customWidth="1"/>
    <col min="11517" max="11517" width="6" style="26" customWidth="1"/>
    <col min="11518" max="11518" width="19.5" style="26" customWidth="1"/>
    <col min="11519" max="11519" width="19.875" style="26" customWidth="1"/>
    <col min="11520" max="11520" width="19.5" style="26" customWidth="1"/>
    <col min="11521" max="11521" width="19.875" style="26" customWidth="1"/>
    <col min="11522" max="11522" width="19.5" style="26" customWidth="1"/>
    <col min="11523" max="11523" width="19.875" style="26" customWidth="1"/>
    <col min="11524" max="11769" width="8.875" style="26"/>
    <col min="11770" max="11770" width="4.125" style="26" customWidth="1"/>
    <col min="11771" max="11771" width="8.625" style="26" customWidth="1"/>
    <col min="11772" max="11772" width="11.875" style="26" customWidth="1"/>
    <col min="11773" max="11773" width="6" style="26" customWidth="1"/>
    <col min="11774" max="11774" width="19.5" style="26" customWidth="1"/>
    <col min="11775" max="11775" width="19.875" style="26" customWidth="1"/>
    <col min="11776" max="11776" width="19.5" style="26" customWidth="1"/>
    <col min="11777" max="11777" width="19.875" style="26" customWidth="1"/>
    <col min="11778" max="11778" width="19.5" style="26" customWidth="1"/>
    <col min="11779" max="11779" width="19.875" style="26" customWidth="1"/>
    <col min="11780" max="12025" width="8.875" style="26"/>
    <col min="12026" max="12026" width="4.125" style="26" customWidth="1"/>
    <col min="12027" max="12027" width="8.625" style="26" customWidth="1"/>
    <col min="12028" max="12028" width="11.875" style="26" customWidth="1"/>
    <col min="12029" max="12029" width="6" style="26" customWidth="1"/>
    <col min="12030" max="12030" width="19.5" style="26" customWidth="1"/>
    <col min="12031" max="12031" width="19.875" style="26" customWidth="1"/>
    <col min="12032" max="12032" width="19.5" style="26" customWidth="1"/>
    <col min="12033" max="12033" width="19.875" style="26" customWidth="1"/>
    <col min="12034" max="12034" width="19.5" style="26" customWidth="1"/>
    <col min="12035" max="12035" width="19.875" style="26" customWidth="1"/>
    <col min="12036" max="12281" width="8.875" style="26"/>
    <col min="12282" max="12282" width="4.125" style="26" customWidth="1"/>
    <col min="12283" max="12283" width="8.625" style="26" customWidth="1"/>
    <col min="12284" max="12284" width="11.875" style="26" customWidth="1"/>
    <col min="12285" max="12285" width="6" style="26" customWidth="1"/>
    <col min="12286" max="12286" width="19.5" style="26" customWidth="1"/>
    <col min="12287" max="12287" width="19.875" style="26" customWidth="1"/>
    <col min="12288" max="12288" width="19.5" style="26" customWidth="1"/>
    <col min="12289" max="12289" width="19.875" style="26" customWidth="1"/>
    <col min="12290" max="12290" width="19.5" style="26" customWidth="1"/>
    <col min="12291" max="12291" width="19.875" style="26" customWidth="1"/>
    <col min="12292" max="12537" width="8.875" style="26"/>
    <col min="12538" max="12538" width="4.125" style="26" customWidth="1"/>
    <col min="12539" max="12539" width="8.625" style="26" customWidth="1"/>
    <col min="12540" max="12540" width="11.875" style="26" customWidth="1"/>
    <col min="12541" max="12541" width="6" style="26" customWidth="1"/>
    <col min="12542" max="12542" width="19.5" style="26" customWidth="1"/>
    <col min="12543" max="12543" width="19.875" style="26" customWidth="1"/>
    <col min="12544" max="12544" width="19.5" style="26" customWidth="1"/>
    <col min="12545" max="12545" width="19.875" style="26" customWidth="1"/>
    <col min="12546" max="12546" width="19.5" style="26" customWidth="1"/>
    <col min="12547" max="12547" width="19.875" style="26" customWidth="1"/>
    <col min="12548" max="12793" width="8.875" style="26"/>
    <col min="12794" max="12794" width="4.125" style="26" customWidth="1"/>
    <col min="12795" max="12795" width="8.625" style="26" customWidth="1"/>
    <col min="12796" max="12796" width="11.875" style="26" customWidth="1"/>
    <col min="12797" max="12797" width="6" style="26" customWidth="1"/>
    <col min="12798" max="12798" width="19.5" style="26" customWidth="1"/>
    <col min="12799" max="12799" width="19.875" style="26" customWidth="1"/>
    <col min="12800" max="12800" width="19.5" style="26" customWidth="1"/>
    <col min="12801" max="12801" width="19.875" style="26" customWidth="1"/>
    <col min="12802" max="12802" width="19.5" style="26" customWidth="1"/>
    <col min="12803" max="12803" width="19.875" style="26" customWidth="1"/>
    <col min="12804" max="13049" width="8.875" style="26"/>
    <col min="13050" max="13050" width="4.125" style="26" customWidth="1"/>
    <col min="13051" max="13051" width="8.625" style="26" customWidth="1"/>
    <col min="13052" max="13052" width="11.875" style="26" customWidth="1"/>
    <col min="13053" max="13053" width="6" style="26" customWidth="1"/>
    <col min="13054" max="13054" width="19.5" style="26" customWidth="1"/>
    <col min="13055" max="13055" width="19.875" style="26" customWidth="1"/>
    <col min="13056" max="13056" width="19.5" style="26" customWidth="1"/>
    <col min="13057" max="13057" width="19.875" style="26" customWidth="1"/>
    <col min="13058" max="13058" width="19.5" style="26" customWidth="1"/>
    <col min="13059" max="13059" width="19.875" style="26" customWidth="1"/>
    <col min="13060" max="13305" width="8.875" style="26"/>
    <col min="13306" max="13306" width="4.125" style="26" customWidth="1"/>
    <col min="13307" max="13307" width="8.625" style="26" customWidth="1"/>
    <col min="13308" max="13308" width="11.875" style="26" customWidth="1"/>
    <col min="13309" max="13309" width="6" style="26" customWidth="1"/>
    <col min="13310" max="13310" width="19.5" style="26" customWidth="1"/>
    <col min="13311" max="13311" width="19.875" style="26" customWidth="1"/>
    <col min="13312" max="13312" width="19.5" style="26" customWidth="1"/>
    <col min="13313" max="13313" width="19.875" style="26" customWidth="1"/>
    <col min="13314" max="13314" width="19.5" style="26" customWidth="1"/>
    <col min="13315" max="13315" width="19.875" style="26" customWidth="1"/>
    <col min="13316" max="13561" width="8.875" style="26"/>
    <col min="13562" max="13562" width="4.125" style="26" customWidth="1"/>
    <col min="13563" max="13563" width="8.625" style="26" customWidth="1"/>
    <col min="13564" max="13564" width="11.875" style="26" customWidth="1"/>
    <col min="13565" max="13565" width="6" style="26" customWidth="1"/>
    <col min="13566" max="13566" width="19.5" style="26" customWidth="1"/>
    <col min="13567" max="13567" width="19.875" style="26" customWidth="1"/>
    <col min="13568" max="13568" width="19.5" style="26" customWidth="1"/>
    <col min="13569" max="13569" width="19.875" style="26" customWidth="1"/>
    <col min="13570" max="13570" width="19.5" style="26" customWidth="1"/>
    <col min="13571" max="13571" width="19.875" style="26" customWidth="1"/>
    <col min="13572" max="13817" width="8.875" style="26"/>
    <col min="13818" max="13818" width="4.125" style="26" customWidth="1"/>
    <col min="13819" max="13819" width="8.625" style="26" customWidth="1"/>
    <col min="13820" max="13820" width="11.875" style="26" customWidth="1"/>
    <col min="13821" max="13821" width="6" style="26" customWidth="1"/>
    <col min="13822" max="13822" width="19.5" style="26" customWidth="1"/>
    <col min="13823" max="13823" width="19.875" style="26" customWidth="1"/>
    <col min="13824" max="13824" width="19.5" style="26" customWidth="1"/>
    <col min="13825" max="13825" width="19.875" style="26" customWidth="1"/>
    <col min="13826" max="13826" width="19.5" style="26" customWidth="1"/>
    <col min="13827" max="13827" width="19.875" style="26" customWidth="1"/>
    <col min="13828" max="14073" width="8.875" style="26"/>
    <col min="14074" max="14074" width="4.125" style="26" customWidth="1"/>
    <col min="14075" max="14075" width="8.625" style="26" customWidth="1"/>
    <col min="14076" max="14076" width="11.875" style="26" customWidth="1"/>
    <col min="14077" max="14077" width="6" style="26" customWidth="1"/>
    <col min="14078" max="14078" width="19.5" style="26" customWidth="1"/>
    <col min="14079" max="14079" width="19.875" style="26" customWidth="1"/>
    <col min="14080" max="14080" width="19.5" style="26" customWidth="1"/>
    <col min="14081" max="14081" width="19.875" style="26" customWidth="1"/>
    <col min="14082" max="14082" width="19.5" style="26" customWidth="1"/>
    <col min="14083" max="14083" width="19.875" style="26" customWidth="1"/>
    <col min="14084" max="14329" width="8.875" style="26"/>
    <col min="14330" max="14330" width="4.125" style="26" customWidth="1"/>
    <col min="14331" max="14331" width="8.625" style="26" customWidth="1"/>
    <col min="14332" max="14332" width="11.875" style="26" customWidth="1"/>
    <col min="14333" max="14333" width="6" style="26" customWidth="1"/>
    <col min="14334" max="14334" width="19.5" style="26" customWidth="1"/>
    <col min="14335" max="14335" width="19.875" style="26" customWidth="1"/>
    <col min="14336" max="14336" width="19.5" style="26" customWidth="1"/>
    <col min="14337" max="14337" width="19.875" style="26" customWidth="1"/>
    <col min="14338" max="14338" width="19.5" style="26" customWidth="1"/>
    <col min="14339" max="14339" width="19.875" style="26" customWidth="1"/>
    <col min="14340" max="14585" width="8.875" style="26"/>
    <col min="14586" max="14586" width="4.125" style="26" customWidth="1"/>
    <col min="14587" max="14587" width="8.625" style="26" customWidth="1"/>
    <col min="14588" max="14588" width="11.875" style="26" customWidth="1"/>
    <col min="14589" max="14589" width="6" style="26" customWidth="1"/>
    <col min="14590" max="14590" width="19.5" style="26" customWidth="1"/>
    <col min="14591" max="14591" width="19.875" style="26" customWidth="1"/>
    <col min="14592" max="14592" width="19.5" style="26" customWidth="1"/>
    <col min="14593" max="14593" width="19.875" style="26" customWidth="1"/>
    <col min="14594" max="14594" width="19.5" style="26" customWidth="1"/>
    <col min="14595" max="14595" width="19.875" style="26" customWidth="1"/>
    <col min="14596" max="14841" width="8.875" style="26"/>
    <col min="14842" max="14842" width="4.125" style="26" customWidth="1"/>
    <col min="14843" max="14843" width="8.625" style="26" customWidth="1"/>
    <col min="14844" max="14844" width="11.875" style="26" customWidth="1"/>
    <col min="14845" max="14845" width="6" style="26" customWidth="1"/>
    <col min="14846" max="14846" width="19.5" style="26" customWidth="1"/>
    <col min="14847" max="14847" width="19.875" style="26" customWidth="1"/>
    <col min="14848" max="14848" width="19.5" style="26" customWidth="1"/>
    <col min="14849" max="14849" width="19.875" style="26" customWidth="1"/>
    <col min="14850" max="14850" width="19.5" style="26" customWidth="1"/>
    <col min="14851" max="14851" width="19.875" style="26" customWidth="1"/>
    <col min="14852" max="15097" width="8.875" style="26"/>
    <col min="15098" max="15098" width="4.125" style="26" customWidth="1"/>
    <col min="15099" max="15099" width="8.625" style="26" customWidth="1"/>
    <col min="15100" max="15100" width="11.875" style="26" customWidth="1"/>
    <col min="15101" max="15101" width="6" style="26" customWidth="1"/>
    <col min="15102" max="15102" width="19.5" style="26" customWidth="1"/>
    <col min="15103" max="15103" width="19.875" style="26" customWidth="1"/>
    <col min="15104" max="15104" width="19.5" style="26" customWidth="1"/>
    <col min="15105" max="15105" width="19.875" style="26" customWidth="1"/>
    <col min="15106" max="15106" width="19.5" style="26" customWidth="1"/>
    <col min="15107" max="15107" width="19.875" style="26" customWidth="1"/>
    <col min="15108" max="15353" width="8.875" style="26"/>
    <col min="15354" max="15354" width="4.125" style="26" customWidth="1"/>
    <col min="15355" max="15355" width="8.625" style="26" customWidth="1"/>
    <col min="15356" max="15356" width="11.875" style="26" customWidth="1"/>
    <col min="15357" max="15357" width="6" style="26" customWidth="1"/>
    <col min="15358" max="15358" width="19.5" style="26" customWidth="1"/>
    <col min="15359" max="15359" width="19.875" style="26" customWidth="1"/>
    <col min="15360" max="15360" width="19.5" style="26" customWidth="1"/>
    <col min="15361" max="15361" width="19.875" style="26" customWidth="1"/>
    <col min="15362" max="15362" width="19.5" style="26" customWidth="1"/>
    <col min="15363" max="15363" width="19.875" style="26" customWidth="1"/>
    <col min="15364" max="15609" width="8.875" style="26"/>
    <col min="15610" max="15610" width="4.125" style="26" customWidth="1"/>
    <col min="15611" max="15611" width="8.625" style="26" customWidth="1"/>
    <col min="15612" max="15612" width="11.875" style="26" customWidth="1"/>
    <col min="15613" max="15613" width="6" style="26" customWidth="1"/>
    <col min="15614" max="15614" width="19.5" style="26" customWidth="1"/>
    <col min="15615" max="15615" width="19.875" style="26" customWidth="1"/>
    <col min="15616" max="15616" width="19.5" style="26" customWidth="1"/>
    <col min="15617" max="15617" width="19.875" style="26" customWidth="1"/>
    <col min="15618" max="15618" width="19.5" style="26" customWidth="1"/>
    <col min="15619" max="15619" width="19.875" style="26" customWidth="1"/>
    <col min="15620" max="15865" width="8.875" style="26"/>
    <col min="15866" max="15866" width="4.125" style="26" customWidth="1"/>
    <col min="15867" max="15867" width="8.625" style="26" customWidth="1"/>
    <col min="15868" max="15868" width="11.875" style="26" customWidth="1"/>
    <col min="15869" max="15869" width="6" style="26" customWidth="1"/>
    <col min="15870" max="15870" width="19.5" style="26" customWidth="1"/>
    <col min="15871" max="15871" width="19.875" style="26" customWidth="1"/>
    <col min="15872" max="15872" width="19.5" style="26" customWidth="1"/>
    <col min="15873" max="15873" width="19.875" style="26" customWidth="1"/>
    <col min="15874" max="15874" width="19.5" style="26" customWidth="1"/>
    <col min="15875" max="15875" width="19.875" style="26" customWidth="1"/>
    <col min="15876" max="16121" width="8.875" style="26"/>
    <col min="16122" max="16122" width="4.125" style="26" customWidth="1"/>
    <col min="16123" max="16123" width="8.625" style="26" customWidth="1"/>
    <col min="16124" max="16124" width="11.875" style="26" customWidth="1"/>
    <col min="16125" max="16125" width="6" style="26" customWidth="1"/>
    <col min="16126" max="16126" width="19.5" style="26" customWidth="1"/>
    <col min="16127" max="16127" width="19.875" style="26" customWidth="1"/>
    <col min="16128" max="16128" width="19.5" style="26" customWidth="1"/>
    <col min="16129" max="16129" width="19.875" style="26" customWidth="1"/>
    <col min="16130" max="16130" width="19.5" style="26" customWidth="1"/>
    <col min="16131" max="16131" width="19.875" style="26" customWidth="1"/>
    <col min="16132" max="16364" width="8.875" style="26"/>
    <col min="16365" max="16365" width="9" style="26" customWidth="1"/>
    <col min="16366" max="16384" width="8.875" style="26"/>
  </cols>
  <sheetData>
    <row r="1" spans="1:9" ht="36" customHeight="1" x14ac:dyDescent="0.15">
      <c r="A1" s="334" t="s">
        <v>346</v>
      </c>
      <c r="B1" s="334"/>
      <c r="C1" s="334"/>
    </row>
    <row r="2" spans="1:9" ht="38.1" customHeight="1" thickBot="1" x14ac:dyDescent="0.2">
      <c r="A2" s="338" t="s">
        <v>300</v>
      </c>
      <c r="B2" s="338"/>
      <c r="C2" s="338"/>
      <c r="D2" s="338"/>
      <c r="E2" s="338"/>
      <c r="F2" s="338"/>
      <c r="G2" s="338"/>
      <c r="H2" s="338"/>
      <c r="I2" s="117"/>
    </row>
    <row r="3" spans="1:9" ht="42.6" customHeight="1" thickBot="1" x14ac:dyDescent="0.2">
      <c r="A3" s="345" t="s">
        <v>68</v>
      </c>
      <c r="B3" s="346"/>
      <c r="C3" s="346"/>
      <c r="D3" s="347"/>
      <c r="E3" s="347"/>
      <c r="F3" s="347"/>
      <c r="G3" s="348"/>
      <c r="H3" s="115" t="s">
        <v>264</v>
      </c>
      <c r="I3" s="117"/>
    </row>
    <row r="4" spans="1:9" ht="6.6" hidden="1" customHeight="1" x14ac:dyDescent="0.15">
      <c r="B4" s="340"/>
      <c r="C4" s="341"/>
      <c r="D4" s="341"/>
      <c r="E4" s="341"/>
      <c r="F4" s="341"/>
      <c r="G4" s="341"/>
      <c r="H4" s="342"/>
      <c r="I4" s="116"/>
    </row>
    <row r="5" spans="1:9" ht="11.1" customHeight="1" x14ac:dyDescent="0.15">
      <c r="B5" s="142"/>
      <c r="C5" s="143"/>
      <c r="D5" s="143"/>
      <c r="E5" s="143"/>
      <c r="F5" s="143"/>
      <c r="G5" s="143"/>
      <c r="H5" s="143"/>
      <c r="I5" s="116"/>
    </row>
    <row r="6" spans="1:9" ht="44.45" customHeight="1" x14ac:dyDescent="0.15">
      <c r="B6" s="343" t="s">
        <v>273</v>
      </c>
      <c r="C6" s="344"/>
      <c r="D6" s="120"/>
      <c r="E6" s="120"/>
      <c r="F6" s="120"/>
      <c r="G6" s="120"/>
      <c r="H6" s="124"/>
    </row>
    <row r="7" spans="1:9" ht="44.45" customHeight="1" x14ac:dyDescent="0.15">
      <c r="B7" s="343" t="s">
        <v>274</v>
      </c>
      <c r="C7" s="344"/>
      <c r="D7" s="120"/>
      <c r="E7" s="120"/>
      <c r="F7" s="120"/>
      <c r="G7" s="120"/>
      <c r="H7" s="124"/>
    </row>
    <row r="8" spans="1:9" ht="20.45" customHeight="1" thickBot="1" x14ac:dyDescent="0.2">
      <c r="A8" s="354" t="s">
        <v>225</v>
      </c>
      <c r="B8" s="354"/>
      <c r="C8" s="354"/>
      <c r="D8" s="354"/>
      <c r="E8" s="119"/>
      <c r="G8" s="119"/>
      <c r="H8" s="119"/>
      <c r="I8" s="115"/>
    </row>
    <row r="9" spans="1:9" ht="23.45" customHeight="1" thickBot="1" x14ac:dyDescent="0.2">
      <c r="A9" s="168" t="s">
        <v>221</v>
      </c>
      <c r="B9" s="169" t="s">
        <v>220</v>
      </c>
      <c r="C9" s="169" t="s">
        <v>210</v>
      </c>
      <c r="D9" s="170" t="s">
        <v>222</v>
      </c>
      <c r="E9" s="170" t="s">
        <v>222</v>
      </c>
      <c r="F9" s="170" t="s">
        <v>222</v>
      </c>
      <c r="G9" s="170" t="s">
        <v>222</v>
      </c>
      <c r="H9" s="171" t="s">
        <v>222</v>
      </c>
      <c r="I9" s="115"/>
    </row>
    <row r="10" spans="1:9" ht="42.6" customHeight="1" thickBot="1" x14ac:dyDescent="0.2">
      <c r="A10" s="156" t="s">
        <v>301</v>
      </c>
      <c r="B10" s="144" t="s">
        <v>211</v>
      </c>
      <c r="C10" s="145" t="s">
        <v>326</v>
      </c>
      <c r="D10" s="181" t="s">
        <v>213</v>
      </c>
      <c r="E10" s="181" t="s">
        <v>214</v>
      </c>
      <c r="F10" s="181" t="s">
        <v>213</v>
      </c>
      <c r="G10" s="181" t="s">
        <v>212</v>
      </c>
      <c r="H10" s="182" t="s">
        <v>213</v>
      </c>
    </row>
    <row r="11" spans="1:9" ht="42.6" customHeight="1" thickBot="1" x14ac:dyDescent="0.2">
      <c r="A11" s="172" t="s">
        <v>302</v>
      </c>
      <c r="B11" s="173" t="s">
        <v>309</v>
      </c>
      <c r="C11" s="174" t="s">
        <v>327</v>
      </c>
      <c r="D11" s="160" t="s">
        <v>284</v>
      </c>
      <c r="E11" s="160" t="s">
        <v>284</v>
      </c>
      <c r="F11" s="160" t="s">
        <v>284</v>
      </c>
      <c r="G11" s="160" t="s">
        <v>284</v>
      </c>
      <c r="H11" s="161" t="s">
        <v>284</v>
      </c>
    </row>
    <row r="12" spans="1:9" ht="42.6" customHeight="1" x14ac:dyDescent="0.15">
      <c r="A12" s="335" t="s">
        <v>304</v>
      </c>
      <c r="B12" s="175" t="s">
        <v>310</v>
      </c>
      <c r="C12" s="157" t="s">
        <v>328</v>
      </c>
      <c r="D12" s="183" t="s">
        <v>218</v>
      </c>
      <c r="E12" s="183" t="s">
        <v>219</v>
      </c>
      <c r="F12" s="183" t="s">
        <v>217</v>
      </c>
      <c r="G12" s="183" t="s">
        <v>219</v>
      </c>
      <c r="H12" s="184" t="s">
        <v>217</v>
      </c>
    </row>
    <row r="13" spans="1:9" ht="42.6" customHeight="1" x14ac:dyDescent="0.15">
      <c r="A13" s="336"/>
      <c r="B13" s="176" t="s">
        <v>311</v>
      </c>
      <c r="C13" s="177" t="s">
        <v>329</v>
      </c>
      <c r="D13" s="162" t="s">
        <v>285</v>
      </c>
      <c r="E13" s="162" t="s">
        <v>285</v>
      </c>
      <c r="F13" s="162" t="s">
        <v>285</v>
      </c>
      <c r="G13" s="162" t="s">
        <v>285</v>
      </c>
      <c r="H13" s="163" t="s">
        <v>285</v>
      </c>
    </row>
    <row r="14" spans="1:9" ht="42.6" customHeight="1" x14ac:dyDescent="0.15">
      <c r="A14" s="336"/>
      <c r="B14" s="176" t="s">
        <v>312</v>
      </c>
      <c r="C14" s="178" t="s">
        <v>330</v>
      </c>
      <c r="D14" s="164" t="s">
        <v>215</v>
      </c>
      <c r="E14" s="164" t="s">
        <v>216</v>
      </c>
      <c r="F14" s="164" t="s">
        <v>215</v>
      </c>
      <c r="G14" s="164" t="s">
        <v>216</v>
      </c>
      <c r="H14" s="165" t="s">
        <v>215</v>
      </c>
    </row>
    <row r="15" spans="1:9" ht="42.6" customHeight="1" x14ac:dyDescent="0.15">
      <c r="A15" s="336"/>
      <c r="B15" s="176" t="s">
        <v>313</v>
      </c>
      <c r="C15" s="178" t="s">
        <v>303</v>
      </c>
      <c r="D15" s="164" t="s">
        <v>215</v>
      </c>
      <c r="E15" s="164" t="s">
        <v>216</v>
      </c>
      <c r="F15" s="164" t="s">
        <v>215</v>
      </c>
      <c r="G15" s="164" t="s">
        <v>216</v>
      </c>
      <c r="H15" s="165" t="s">
        <v>215</v>
      </c>
    </row>
    <row r="16" spans="1:9" ht="42.6" customHeight="1" x14ac:dyDescent="0.15">
      <c r="A16" s="336"/>
      <c r="B16" s="176" t="s">
        <v>314</v>
      </c>
      <c r="C16" s="178" t="s">
        <v>287</v>
      </c>
      <c r="D16" s="164" t="s">
        <v>215</v>
      </c>
      <c r="E16" s="164" t="s">
        <v>216</v>
      </c>
      <c r="F16" s="164" t="s">
        <v>215</v>
      </c>
      <c r="G16" s="164" t="s">
        <v>216</v>
      </c>
      <c r="H16" s="165" t="s">
        <v>215</v>
      </c>
    </row>
    <row r="17" spans="1:8" ht="42.6" customHeight="1" thickBot="1" x14ac:dyDescent="0.2">
      <c r="A17" s="337"/>
      <c r="B17" s="179" t="s">
        <v>315</v>
      </c>
      <c r="C17" s="180" t="s">
        <v>288</v>
      </c>
      <c r="D17" s="166" t="s">
        <v>215</v>
      </c>
      <c r="E17" s="166" t="s">
        <v>216</v>
      </c>
      <c r="F17" s="166" t="s">
        <v>215</v>
      </c>
      <c r="G17" s="166" t="s">
        <v>216</v>
      </c>
      <c r="H17" s="167" t="s">
        <v>215</v>
      </c>
    </row>
    <row r="18" spans="1:8" ht="42.6" customHeight="1" x14ac:dyDescent="0.15">
      <c r="A18" s="335" t="s">
        <v>305</v>
      </c>
      <c r="B18" s="175" t="s">
        <v>306</v>
      </c>
      <c r="C18" s="157" t="s">
        <v>332</v>
      </c>
      <c r="D18" s="185" t="s">
        <v>286</v>
      </c>
      <c r="E18" s="185" t="s">
        <v>286</v>
      </c>
      <c r="F18" s="185" t="s">
        <v>286</v>
      </c>
      <c r="G18" s="185" t="s">
        <v>286</v>
      </c>
      <c r="H18" s="186" t="s">
        <v>286</v>
      </c>
    </row>
    <row r="19" spans="1:8" ht="42.6" customHeight="1" x14ac:dyDescent="0.15">
      <c r="A19" s="336"/>
      <c r="B19" s="176" t="s">
        <v>307</v>
      </c>
      <c r="C19" s="177" t="s">
        <v>331</v>
      </c>
      <c r="D19" s="162" t="s">
        <v>286</v>
      </c>
      <c r="E19" s="162" t="s">
        <v>286</v>
      </c>
      <c r="F19" s="162" t="s">
        <v>286</v>
      </c>
      <c r="G19" s="162" t="s">
        <v>286</v>
      </c>
      <c r="H19" s="163" t="s">
        <v>286</v>
      </c>
    </row>
    <row r="20" spans="1:8" ht="42.6" customHeight="1" x14ac:dyDescent="0.15">
      <c r="A20" s="336"/>
      <c r="B20" s="176" t="s">
        <v>308</v>
      </c>
      <c r="C20" s="177" t="s">
        <v>289</v>
      </c>
      <c r="D20" s="164" t="s">
        <v>215</v>
      </c>
      <c r="E20" s="164" t="s">
        <v>216</v>
      </c>
      <c r="F20" s="164" t="s">
        <v>215</v>
      </c>
      <c r="G20" s="164" t="s">
        <v>216</v>
      </c>
      <c r="H20" s="165" t="s">
        <v>215</v>
      </c>
    </row>
    <row r="21" spans="1:8" ht="42.6" customHeight="1" x14ac:dyDescent="0.15">
      <c r="A21" s="336"/>
      <c r="B21" s="176" t="s">
        <v>316</v>
      </c>
      <c r="C21" s="178" t="s">
        <v>317</v>
      </c>
      <c r="D21" s="164" t="s">
        <v>215</v>
      </c>
      <c r="E21" s="164" t="s">
        <v>216</v>
      </c>
      <c r="F21" s="164" t="s">
        <v>215</v>
      </c>
      <c r="G21" s="164" t="s">
        <v>216</v>
      </c>
      <c r="H21" s="165" t="s">
        <v>215</v>
      </c>
    </row>
    <row r="22" spans="1:8" ht="42.6" customHeight="1" x14ac:dyDescent="0.15">
      <c r="A22" s="336"/>
      <c r="B22" s="176" t="s">
        <v>318</v>
      </c>
      <c r="C22" s="178" t="s">
        <v>290</v>
      </c>
      <c r="D22" s="164" t="s">
        <v>215</v>
      </c>
      <c r="E22" s="164" t="s">
        <v>216</v>
      </c>
      <c r="F22" s="164" t="s">
        <v>215</v>
      </c>
      <c r="G22" s="164" t="s">
        <v>216</v>
      </c>
      <c r="H22" s="165" t="s">
        <v>215</v>
      </c>
    </row>
    <row r="23" spans="1:8" ht="42.6" customHeight="1" x14ac:dyDescent="0.15">
      <c r="A23" s="336"/>
      <c r="B23" s="176" t="s">
        <v>319</v>
      </c>
      <c r="C23" s="178" t="s">
        <v>291</v>
      </c>
      <c r="D23" s="164" t="s">
        <v>215</v>
      </c>
      <c r="E23" s="164" t="s">
        <v>216</v>
      </c>
      <c r="F23" s="164" t="s">
        <v>215</v>
      </c>
      <c r="G23" s="164" t="s">
        <v>216</v>
      </c>
      <c r="H23" s="165" t="s">
        <v>215</v>
      </c>
    </row>
    <row r="24" spans="1:8" ht="42.6" customHeight="1" x14ac:dyDescent="0.15">
      <c r="A24" s="336"/>
      <c r="B24" s="176" t="s">
        <v>320</v>
      </c>
      <c r="C24" s="178" t="s">
        <v>292</v>
      </c>
      <c r="D24" s="164" t="s">
        <v>214</v>
      </c>
      <c r="E24" s="164" t="s">
        <v>214</v>
      </c>
      <c r="F24" s="164" t="s">
        <v>214</v>
      </c>
      <c r="G24" s="164" t="s">
        <v>214</v>
      </c>
      <c r="H24" s="165" t="s">
        <v>212</v>
      </c>
    </row>
    <row r="25" spans="1:8" ht="42.6" customHeight="1" x14ac:dyDescent="0.15">
      <c r="A25" s="336"/>
      <c r="B25" s="176" t="s">
        <v>321</v>
      </c>
      <c r="C25" s="177" t="s">
        <v>293</v>
      </c>
      <c r="D25" s="164" t="s">
        <v>214</v>
      </c>
      <c r="E25" s="164" t="s">
        <v>214</v>
      </c>
      <c r="F25" s="164" t="s">
        <v>214</v>
      </c>
      <c r="G25" s="164" t="s">
        <v>214</v>
      </c>
      <c r="H25" s="165" t="s">
        <v>212</v>
      </c>
    </row>
    <row r="26" spans="1:8" ht="42.6" customHeight="1" x14ac:dyDescent="0.15">
      <c r="A26" s="336"/>
      <c r="B26" s="176" t="s">
        <v>322</v>
      </c>
      <c r="C26" s="178" t="s">
        <v>294</v>
      </c>
      <c r="D26" s="164" t="s">
        <v>212</v>
      </c>
      <c r="E26" s="164" t="s">
        <v>212</v>
      </c>
      <c r="F26" s="164" t="s">
        <v>212</v>
      </c>
      <c r="G26" s="164" t="s">
        <v>212</v>
      </c>
      <c r="H26" s="165" t="s">
        <v>212</v>
      </c>
    </row>
    <row r="27" spans="1:8" ht="42.6" customHeight="1" thickBot="1" x14ac:dyDescent="0.2">
      <c r="A27" s="337"/>
      <c r="B27" s="179" t="s">
        <v>323</v>
      </c>
      <c r="C27" s="180" t="s">
        <v>295</v>
      </c>
      <c r="D27" s="166" t="s">
        <v>212</v>
      </c>
      <c r="E27" s="166" t="s">
        <v>212</v>
      </c>
      <c r="F27" s="166" t="s">
        <v>212</v>
      </c>
      <c r="G27" s="166" t="s">
        <v>212</v>
      </c>
      <c r="H27" s="167" t="s">
        <v>212</v>
      </c>
    </row>
    <row r="28" spans="1:8" ht="44.1" customHeight="1" x14ac:dyDescent="0.15">
      <c r="A28" s="349" t="s">
        <v>209</v>
      </c>
      <c r="B28" s="350"/>
      <c r="C28" s="350"/>
      <c r="D28" s="248"/>
      <c r="E28" s="248"/>
      <c r="F28" s="248"/>
      <c r="G28" s="248"/>
      <c r="H28" s="249"/>
    </row>
    <row r="29" spans="1:8" ht="66" customHeight="1" thickBot="1" x14ac:dyDescent="0.2">
      <c r="A29" s="351" t="s">
        <v>255</v>
      </c>
      <c r="B29" s="352"/>
      <c r="C29" s="352"/>
      <c r="D29" s="122"/>
      <c r="E29" s="141"/>
      <c r="F29" s="122"/>
      <c r="G29" s="122"/>
      <c r="H29" s="123"/>
    </row>
    <row r="30" spans="1:8" ht="22.5" customHeight="1" x14ac:dyDescent="0.45">
      <c r="A30" s="355"/>
      <c r="B30" s="355"/>
      <c r="C30" s="31"/>
      <c r="D30" s="118"/>
      <c r="E30" s="118"/>
      <c r="F30" s="118"/>
      <c r="G30" s="118"/>
      <c r="H30" s="118"/>
    </row>
    <row r="31" spans="1:8" ht="45.6" customHeight="1" x14ac:dyDescent="0.55000000000000004">
      <c r="A31" s="353" t="s">
        <v>283</v>
      </c>
      <c r="B31" s="353"/>
      <c r="C31" s="353"/>
      <c r="D31" s="339" t="s">
        <v>223</v>
      </c>
      <c r="E31" s="339"/>
      <c r="F31" s="250" t="str">
        <f>IF(SUM(D28:H28)&lt;&gt;0,SUM(D28:H28),"")</f>
        <v/>
      </c>
      <c r="G31" s="247" t="s">
        <v>224</v>
      </c>
      <c r="H31" s="241"/>
    </row>
    <row r="32" spans="1:8" ht="15.75" customHeight="1" x14ac:dyDescent="0.15"/>
  </sheetData>
  <mergeCells count="15">
    <mergeCell ref="A1:C1"/>
    <mergeCell ref="A12:A17"/>
    <mergeCell ref="A2:H2"/>
    <mergeCell ref="D31:E31"/>
    <mergeCell ref="B4:H4"/>
    <mergeCell ref="B6:C6"/>
    <mergeCell ref="B7:C7"/>
    <mergeCell ref="A3:C3"/>
    <mergeCell ref="A18:A27"/>
    <mergeCell ref="D3:G3"/>
    <mergeCell ref="A28:C28"/>
    <mergeCell ref="A29:C29"/>
    <mergeCell ref="A31:C31"/>
    <mergeCell ref="A8:D8"/>
    <mergeCell ref="A30:B30"/>
  </mergeCells>
  <phoneticPr fontId="3"/>
  <printOptions horizontalCentered="1" verticalCentered="1"/>
  <pageMargins left="0.2" right="0.2" top="0.24" bottom="0.2" header="0.3" footer="0.2"/>
  <pageSetup paperSize="9" scale="69"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966B9225-5ECF-4EE0-87EF-5062C755146A}">
          <x14:formula1>
            <xm:f>#REF!</xm:f>
          </x14:formula1>
          <xm:sqref>WVJ983036:WVJ983046 WLN983036:WLN983046 WBR983036:WBR983046 VRV983036:VRV983046 VHZ983036:VHZ983046 UYD983036:UYD983046 UOH983036:UOH983046 UEL983036:UEL983046 TUP983036:TUP983046 TKT983036:TKT983046 TAX983036:TAX983046 SRB983036:SRB983046 SHF983036:SHF983046 RXJ983036:RXJ983046 RNN983036:RNN983046 RDR983036:RDR983046 QTV983036:QTV983046 QJZ983036:QJZ983046 QAD983036:QAD983046 PQH983036:PQH983046 PGL983036:PGL983046 OWP983036:OWP983046 OMT983036:OMT983046 OCX983036:OCX983046 NTB983036:NTB983046 NJF983036:NJF983046 MZJ983036:MZJ983046 MPN983036:MPN983046 MFR983036:MFR983046 LVV983036:LVV983046 LLZ983036:LLZ983046 LCD983036:LCD983046 KSH983036:KSH983046 KIL983036:KIL983046 JYP983036:JYP983046 JOT983036:JOT983046 JEX983036:JEX983046 IVB983036:IVB983046 ILF983036:ILF983046 IBJ983036:IBJ983046 HRN983036:HRN983046 HHR983036:HHR983046 GXV983036:GXV983046 GNZ983036:GNZ983046 GED983036:GED983046 FUH983036:FUH983046 FKL983036:FKL983046 FAP983036:FAP983046 EQT983036:EQT983046 EGX983036:EGX983046 DXB983036:DXB983046 DNF983036:DNF983046 DDJ983036:DDJ983046 CTN983036:CTN983046 CJR983036:CJR983046 BZV983036:BZV983046 BPZ983036:BPZ983046 BGD983036:BGD983046 AWH983036:AWH983046 AML983036:AML983046 ACP983036:ACP983046 ST983036:ST983046 IX983036:IX983046 WVJ917500:WVJ917510 WLN917500:WLN917510 WBR917500:WBR917510 VRV917500:VRV917510 VHZ917500:VHZ917510 UYD917500:UYD917510 UOH917500:UOH917510 UEL917500:UEL917510 TUP917500:TUP917510 TKT917500:TKT917510 TAX917500:TAX917510 SRB917500:SRB917510 SHF917500:SHF917510 RXJ917500:RXJ917510 RNN917500:RNN917510 RDR917500:RDR917510 QTV917500:QTV917510 QJZ917500:QJZ917510 QAD917500:QAD917510 PQH917500:PQH917510 PGL917500:PGL917510 OWP917500:OWP917510 OMT917500:OMT917510 OCX917500:OCX917510 NTB917500:NTB917510 NJF917500:NJF917510 MZJ917500:MZJ917510 MPN917500:MPN917510 MFR917500:MFR917510 LVV917500:LVV917510 LLZ917500:LLZ917510 LCD917500:LCD917510 KSH917500:KSH917510 KIL917500:KIL917510 JYP917500:JYP917510 JOT917500:JOT917510 JEX917500:JEX917510 IVB917500:IVB917510 ILF917500:ILF917510 IBJ917500:IBJ917510 HRN917500:HRN917510 HHR917500:HHR917510 GXV917500:GXV917510 GNZ917500:GNZ917510 GED917500:GED917510 FUH917500:FUH917510 FKL917500:FKL917510 FAP917500:FAP917510 EQT917500:EQT917510 EGX917500:EGX917510 DXB917500:DXB917510 DNF917500:DNF917510 DDJ917500:DDJ917510 CTN917500:CTN917510 CJR917500:CJR917510 BZV917500:BZV917510 BPZ917500:BPZ917510 BGD917500:BGD917510 AWH917500:AWH917510 AML917500:AML917510 ACP917500:ACP917510 ST917500:ST917510 IX917500:IX917510 WVJ851964:WVJ851974 WLN851964:WLN851974 WBR851964:WBR851974 VRV851964:VRV851974 VHZ851964:VHZ851974 UYD851964:UYD851974 UOH851964:UOH851974 UEL851964:UEL851974 TUP851964:TUP851974 TKT851964:TKT851974 TAX851964:TAX851974 SRB851964:SRB851974 SHF851964:SHF851974 RXJ851964:RXJ851974 RNN851964:RNN851974 RDR851964:RDR851974 QTV851964:QTV851974 QJZ851964:QJZ851974 QAD851964:QAD851974 PQH851964:PQH851974 PGL851964:PGL851974 OWP851964:OWP851974 OMT851964:OMT851974 OCX851964:OCX851974 NTB851964:NTB851974 NJF851964:NJF851974 MZJ851964:MZJ851974 MPN851964:MPN851974 MFR851964:MFR851974 LVV851964:LVV851974 LLZ851964:LLZ851974 LCD851964:LCD851974 KSH851964:KSH851974 KIL851964:KIL851974 JYP851964:JYP851974 JOT851964:JOT851974 JEX851964:JEX851974 IVB851964:IVB851974 ILF851964:ILF851974 IBJ851964:IBJ851974 HRN851964:HRN851974 HHR851964:HHR851974 GXV851964:GXV851974 GNZ851964:GNZ851974 GED851964:GED851974 FUH851964:FUH851974 FKL851964:FKL851974 FAP851964:FAP851974 EQT851964:EQT851974 EGX851964:EGX851974 DXB851964:DXB851974 DNF851964:DNF851974 DDJ851964:DDJ851974 CTN851964:CTN851974 CJR851964:CJR851974 BZV851964:BZV851974 BPZ851964:BPZ851974 BGD851964:BGD851974 AWH851964:AWH851974 AML851964:AML851974 ACP851964:ACP851974 ST851964:ST851974 IX851964:IX851974 WVJ786428:WVJ786438 WLN786428:WLN786438 WBR786428:WBR786438 VRV786428:VRV786438 VHZ786428:VHZ786438 UYD786428:UYD786438 UOH786428:UOH786438 UEL786428:UEL786438 TUP786428:TUP786438 TKT786428:TKT786438 TAX786428:TAX786438 SRB786428:SRB786438 SHF786428:SHF786438 RXJ786428:RXJ786438 RNN786428:RNN786438 RDR786428:RDR786438 QTV786428:QTV786438 QJZ786428:QJZ786438 QAD786428:QAD786438 PQH786428:PQH786438 PGL786428:PGL786438 OWP786428:OWP786438 OMT786428:OMT786438 OCX786428:OCX786438 NTB786428:NTB786438 NJF786428:NJF786438 MZJ786428:MZJ786438 MPN786428:MPN786438 MFR786428:MFR786438 LVV786428:LVV786438 LLZ786428:LLZ786438 LCD786428:LCD786438 KSH786428:KSH786438 KIL786428:KIL786438 JYP786428:JYP786438 JOT786428:JOT786438 JEX786428:JEX786438 IVB786428:IVB786438 ILF786428:ILF786438 IBJ786428:IBJ786438 HRN786428:HRN786438 HHR786428:HHR786438 GXV786428:GXV786438 GNZ786428:GNZ786438 GED786428:GED786438 FUH786428:FUH786438 FKL786428:FKL786438 FAP786428:FAP786438 EQT786428:EQT786438 EGX786428:EGX786438 DXB786428:DXB786438 DNF786428:DNF786438 DDJ786428:DDJ786438 CTN786428:CTN786438 CJR786428:CJR786438 BZV786428:BZV786438 BPZ786428:BPZ786438 BGD786428:BGD786438 AWH786428:AWH786438 AML786428:AML786438 ACP786428:ACP786438 ST786428:ST786438 IX786428:IX786438 WVJ720892:WVJ720902 WLN720892:WLN720902 WBR720892:WBR720902 VRV720892:VRV720902 VHZ720892:VHZ720902 UYD720892:UYD720902 UOH720892:UOH720902 UEL720892:UEL720902 TUP720892:TUP720902 TKT720892:TKT720902 TAX720892:TAX720902 SRB720892:SRB720902 SHF720892:SHF720902 RXJ720892:RXJ720902 RNN720892:RNN720902 RDR720892:RDR720902 QTV720892:QTV720902 QJZ720892:QJZ720902 QAD720892:QAD720902 PQH720892:PQH720902 PGL720892:PGL720902 OWP720892:OWP720902 OMT720892:OMT720902 OCX720892:OCX720902 NTB720892:NTB720902 NJF720892:NJF720902 MZJ720892:MZJ720902 MPN720892:MPN720902 MFR720892:MFR720902 LVV720892:LVV720902 LLZ720892:LLZ720902 LCD720892:LCD720902 KSH720892:KSH720902 KIL720892:KIL720902 JYP720892:JYP720902 JOT720892:JOT720902 JEX720892:JEX720902 IVB720892:IVB720902 ILF720892:ILF720902 IBJ720892:IBJ720902 HRN720892:HRN720902 HHR720892:HHR720902 GXV720892:GXV720902 GNZ720892:GNZ720902 GED720892:GED720902 FUH720892:FUH720902 FKL720892:FKL720902 FAP720892:FAP720902 EQT720892:EQT720902 EGX720892:EGX720902 DXB720892:DXB720902 DNF720892:DNF720902 DDJ720892:DDJ720902 CTN720892:CTN720902 CJR720892:CJR720902 BZV720892:BZV720902 BPZ720892:BPZ720902 BGD720892:BGD720902 AWH720892:AWH720902 AML720892:AML720902 ACP720892:ACP720902 ST720892:ST720902 IX720892:IX720902 WVJ655356:WVJ655366 WLN655356:WLN655366 WBR655356:WBR655366 VRV655356:VRV655366 VHZ655356:VHZ655366 UYD655356:UYD655366 UOH655356:UOH655366 UEL655356:UEL655366 TUP655356:TUP655366 TKT655356:TKT655366 TAX655356:TAX655366 SRB655356:SRB655366 SHF655356:SHF655366 RXJ655356:RXJ655366 RNN655356:RNN655366 RDR655356:RDR655366 QTV655356:QTV655366 QJZ655356:QJZ655366 QAD655356:QAD655366 PQH655356:PQH655366 PGL655356:PGL655366 OWP655356:OWP655366 OMT655356:OMT655366 OCX655356:OCX655366 NTB655356:NTB655366 NJF655356:NJF655366 MZJ655356:MZJ655366 MPN655356:MPN655366 MFR655356:MFR655366 LVV655356:LVV655366 LLZ655356:LLZ655366 LCD655356:LCD655366 KSH655356:KSH655366 KIL655356:KIL655366 JYP655356:JYP655366 JOT655356:JOT655366 JEX655356:JEX655366 IVB655356:IVB655366 ILF655356:ILF655366 IBJ655356:IBJ655366 HRN655356:HRN655366 HHR655356:HHR655366 GXV655356:GXV655366 GNZ655356:GNZ655366 GED655356:GED655366 FUH655356:FUH655366 FKL655356:FKL655366 FAP655356:FAP655366 EQT655356:EQT655366 EGX655356:EGX655366 DXB655356:DXB655366 DNF655356:DNF655366 DDJ655356:DDJ655366 CTN655356:CTN655366 CJR655356:CJR655366 BZV655356:BZV655366 BPZ655356:BPZ655366 BGD655356:BGD655366 AWH655356:AWH655366 AML655356:AML655366 ACP655356:ACP655366 ST655356:ST655366 IX655356:IX655366 WVJ589820:WVJ589830 WLN589820:WLN589830 WBR589820:WBR589830 VRV589820:VRV589830 VHZ589820:VHZ589830 UYD589820:UYD589830 UOH589820:UOH589830 UEL589820:UEL589830 TUP589820:TUP589830 TKT589820:TKT589830 TAX589820:TAX589830 SRB589820:SRB589830 SHF589820:SHF589830 RXJ589820:RXJ589830 RNN589820:RNN589830 RDR589820:RDR589830 QTV589820:QTV589830 QJZ589820:QJZ589830 QAD589820:QAD589830 PQH589820:PQH589830 PGL589820:PGL589830 OWP589820:OWP589830 OMT589820:OMT589830 OCX589820:OCX589830 NTB589820:NTB589830 NJF589820:NJF589830 MZJ589820:MZJ589830 MPN589820:MPN589830 MFR589820:MFR589830 LVV589820:LVV589830 LLZ589820:LLZ589830 LCD589820:LCD589830 KSH589820:KSH589830 KIL589820:KIL589830 JYP589820:JYP589830 JOT589820:JOT589830 JEX589820:JEX589830 IVB589820:IVB589830 ILF589820:ILF589830 IBJ589820:IBJ589830 HRN589820:HRN589830 HHR589820:HHR589830 GXV589820:GXV589830 GNZ589820:GNZ589830 GED589820:GED589830 FUH589820:FUH589830 FKL589820:FKL589830 FAP589820:FAP589830 EQT589820:EQT589830 EGX589820:EGX589830 DXB589820:DXB589830 DNF589820:DNF589830 DDJ589820:DDJ589830 CTN589820:CTN589830 CJR589820:CJR589830 BZV589820:BZV589830 BPZ589820:BPZ589830 BGD589820:BGD589830 AWH589820:AWH589830 AML589820:AML589830 ACP589820:ACP589830 ST589820:ST589830 IX589820:IX589830 WVJ524284:WVJ524294 WLN524284:WLN524294 WBR524284:WBR524294 VRV524284:VRV524294 VHZ524284:VHZ524294 UYD524284:UYD524294 UOH524284:UOH524294 UEL524284:UEL524294 TUP524284:TUP524294 TKT524284:TKT524294 TAX524284:TAX524294 SRB524284:SRB524294 SHF524284:SHF524294 RXJ524284:RXJ524294 RNN524284:RNN524294 RDR524284:RDR524294 QTV524284:QTV524294 QJZ524284:QJZ524294 QAD524284:QAD524294 PQH524284:PQH524294 PGL524284:PGL524294 OWP524284:OWP524294 OMT524284:OMT524294 OCX524284:OCX524294 NTB524284:NTB524294 NJF524284:NJF524294 MZJ524284:MZJ524294 MPN524284:MPN524294 MFR524284:MFR524294 LVV524284:LVV524294 LLZ524284:LLZ524294 LCD524284:LCD524294 KSH524284:KSH524294 KIL524284:KIL524294 JYP524284:JYP524294 JOT524284:JOT524294 JEX524284:JEX524294 IVB524284:IVB524294 ILF524284:ILF524294 IBJ524284:IBJ524294 HRN524284:HRN524294 HHR524284:HHR524294 GXV524284:GXV524294 GNZ524284:GNZ524294 GED524284:GED524294 FUH524284:FUH524294 FKL524284:FKL524294 FAP524284:FAP524294 EQT524284:EQT524294 EGX524284:EGX524294 DXB524284:DXB524294 DNF524284:DNF524294 DDJ524284:DDJ524294 CTN524284:CTN524294 CJR524284:CJR524294 BZV524284:BZV524294 BPZ524284:BPZ524294 BGD524284:BGD524294 AWH524284:AWH524294 AML524284:AML524294 ACP524284:ACP524294 ST524284:ST524294 IX524284:IX524294 WVJ458748:WVJ458758 WLN458748:WLN458758 WBR458748:WBR458758 VRV458748:VRV458758 VHZ458748:VHZ458758 UYD458748:UYD458758 UOH458748:UOH458758 UEL458748:UEL458758 TUP458748:TUP458758 TKT458748:TKT458758 TAX458748:TAX458758 SRB458748:SRB458758 SHF458748:SHF458758 RXJ458748:RXJ458758 RNN458748:RNN458758 RDR458748:RDR458758 QTV458748:QTV458758 QJZ458748:QJZ458758 QAD458748:QAD458758 PQH458748:PQH458758 PGL458748:PGL458758 OWP458748:OWP458758 OMT458748:OMT458758 OCX458748:OCX458758 NTB458748:NTB458758 NJF458748:NJF458758 MZJ458748:MZJ458758 MPN458748:MPN458758 MFR458748:MFR458758 LVV458748:LVV458758 LLZ458748:LLZ458758 LCD458748:LCD458758 KSH458748:KSH458758 KIL458748:KIL458758 JYP458748:JYP458758 JOT458748:JOT458758 JEX458748:JEX458758 IVB458748:IVB458758 ILF458748:ILF458758 IBJ458748:IBJ458758 HRN458748:HRN458758 HHR458748:HHR458758 GXV458748:GXV458758 GNZ458748:GNZ458758 GED458748:GED458758 FUH458748:FUH458758 FKL458748:FKL458758 FAP458748:FAP458758 EQT458748:EQT458758 EGX458748:EGX458758 DXB458748:DXB458758 DNF458748:DNF458758 DDJ458748:DDJ458758 CTN458748:CTN458758 CJR458748:CJR458758 BZV458748:BZV458758 BPZ458748:BPZ458758 BGD458748:BGD458758 AWH458748:AWH458758 AML458748:AML458758 ACP458748:ACP458758 ST458748:ST458758 IX458748:IX458758 WVJ393212:WVJ393222 WLN393212:WLN393222 WBR393212:WBR393222 VRV393212:VRV393222 VHZ393212:VHZ393222 UYD393212:UYD393222 UOH393212:UOH393222 UEL393212:UEL393222 TUP393212:TUP393222 TKT393212:TKT393222 TAX393212:TAX393222 SRB393212:SRB393222 SHF393212:SHF393222 RXJ393212:RXJ393222 RNN393212:RNN393222 RDR393212:RDR393222 QTV393212:QTV393222 QJZ393212:QJZ393222 QAD393212:QAD393222 PQH393212:PQH393222 PGL393212:PGL393222 OWP393212:OWP393222 OMT393212:OMT393222 OCX393212:OCX393222 NTB393212:NTB393222 NJF393212:NJF393222 MZJ393212:MZJ393222 MPN393212:MPN393222 MFR393212:MFR393222 LVV393212:LVV393222 LLZ393212:LLZ393222 LCD393212:LCD393222 KSH393212:KSH393222 KIL393212:KIL393222 JYP393212:JYP393222 JOT393212:JOT393222 JEX393212:JEX393222 IVB393212:IVB393222 ILF393212:ILF393222 IBJ393212:IBJ393222 HRN393212:HRN393222 HHR393212:HHR393222 GXV393212:GXV393222 GNZ393212:GNZ393222 GED393212:GED393222 FUH393212:FUH393222 FKL393212:FKL393222 FAP393212:FAP393222 EQT393212:EQT393222 EGX393212:EGX393222 DXB393212:DXB393222 DNF393212:DNF393222 DDJ393212:DDJ393222 CTN393212:CTN393222 CJR393212:CJR393222 BZV393212:BZV393222 BPZ393212:BPZ393222 BGD393212:BGD393222 AWH393212:AWH393222 AML393212:AML393222 ACP393212:ACP393222 ST393212:ST393222 IX393212:IX393222 WVJ327676:WVJ327686 WLN327676:WLN327686 WBR327676:WBR327686 VRV327676:VRV327686 VHZ327676:VHZ327686 UYD327676:UYD327686 UOH327676:UOH327686 UEL327676:UEL327686 TUP327676:TUP327686 TKT327676:TKT327686 TAX327676:TAX327686 SRB327676:SRB327686 SHF327676:SHF327686 RXJ327676:RXJ327686 RNN327676:RNN327686 RDR327676:RDR327686 QTV327676:QTV327686 QJZ327676:QJZ327686 QAD327676:QAD327686 PQH327676:PQH327686 PGL327676:PGL327686 OWP327676:OWP327686 OMT327676:OMT327686 OCX327676:OCX327686 NTB327676:NTB327686 NJF327676:NJF327686 MZJ327676:MZJ327686 MPN327676:MPN327686 MFR327676:MFR327686 LVV327676:LVV327686 LLZ327676:LLZ327686 LCD327676:LCD327686 KSH327676:KSH327686 KIL327676:KIL327686 JYP327676:JYP327686 JOT327676:JOT327686 JEX327676:JEX327686 IVB327676:IVB327686 ILF327676:ILF327686 IBJ327676:IBJ327686 HRN327676:HRN327686 HHR327676:HHR327686 GXV327676:GXV327686 GNZ327676:GNZ327686 GED327676:GED327686 FUH327676:FUH327686 FKL327676:FKL327686 FAP327676:FAP327686 EQT327676:EQT327686 EGX327676:EGX327686 DXB327676:DXB327686 DNF327676:DNF327686 DDJ327676:DDJ327686 CTN327676:CTN327686 CJR327676:CJR327686 BZV327676:BZV327686 BPZ327676:BPZ327686 BGD327676:BGD327686 AWH327676:AWH327686 AML327676:AML327686 ACP327676:ACP327686 ST327676:ST327686 IX327676:IX327686 WVJ262140:WVJ262150 WLN262140:WLN262150 WBR262140:WBR262150 VRV262140:VRV262150 VHZ262140:VHZ262150 UYD262140:UYD262150 UOH262140:UOH262150 UEL262140:UEL262150 TUP262140:TUP262150 TKT262140:TKT262150 TAX262140:TAX262150 SRB262140:SRB262150 SHF262140:SHF262150 RXJ262140:RXJ262150 RNN262140:RNN262150 RDR262140:RDR262150 QTV262140:QTV262150 QJZ262140:QJZ262150 QAD262140:QAD262150 PQH262140:PQH262150 PGL262140:PGL262150 OWP262140:OWP262150 OMT262140:OMT262150 OCX262140:OCX262150 NTB262140:NTB262150 NJF262140:NJF262150 MZJ262140:MZJ262150 MPN262140:MPN262150 MFR262140:MFR262150 LVV262140:LVV262150 LLZ262140:LLZ262150 LCD262140:LCD262150 KSH262140:KSH262150 KIL262140:KIL262150 JYP262140:JYP262150 JOT262140:JOT262150 JEX262140:JEX262150 IVB262140:IVB262150 ILF262140:ILF262150 IBJ262140:IBJ262150 HRN262140:HRN262150 HHR262140:HHR262150 GXV262140:GXV262150 GNZ262140:GNZ262150 GED262140:GED262150 FUH262140:FUH262150 FKL262140:FKL262150 FAP262140:FAP262150 EQT262140:EQT262150 EGX262140:EGX262150 DXB262140:DXB262150 DNF262140:DNF262150 DDJ262140:DDJ262150 CTN262140:CTN262150 CJR262140:CJR262150 BZV262140:BZV262150 BPZ262140:BPZ262150 BGD262140:BGD262150 AWH262140:AWH262150 AML262140:AML262150 ACP262140:ACP262150 ST262140:ST262150 IX262140:IX262150 WVJ196604:WVJ196614 WLN196604:WLN196614 WBR196604:WBR196614 VRV196604:VRV196614 VHZ196604:VHZ196614 UYD196604:UYD196614 UOH196604:UOH196614 UEL196604:UEL196614 TUP196604:TUP196614 TKT196604:TKT196614 TAX196604:TAX196614 SRB196604:SRB196614 SHF196604:SHF196614 RXJ196604:RXJ196614 RNN196604:RNN196614 RDR196604:RDR196614 QTV196604:QTV196614 QJZ196604:QJZ196614 QAD196604:QAD196614 PQH196604:PQH196614 PGL196604:PGL196614 OWP196604:OWP196614 OMT196604:OMT196614 OCX196604:OCX196614 NTB196604:NTB196614 NJF196604:NJF196614 MZJ196604:MZJ196614 MPN196604:MPN196614 MFR196604:MFR196614 LVV196604:LVV196614 LLZ196604:LLZ196614 LCD196604:LCD196614 KSH196604:KSH196614 KIL196604:KIL196614 JYP196604:JYP196614 JOT196604:JOT196614 JEX196604:JEX196614 IVB196604:IVB196614 ILF196604:ILF196614 IBJ196604:IBJ196614 HRN196604:HRN196614 HHR196604:HHR196614 GXV196604:GXV196614 GNZ196604:GNZ196614 GED196604:GED196614 FUH196604:FUH196614 FKL196604:FKL196614 FAP196604:FAP196614 EQT196604:EQT196614 EGX196604:EGX196614 DXB196604:DXB196614 DNF196604:DNF196614 DDJ196604:DDJ196614 CTN196604:CTN196614 CJR196604:CJR196614 BZV196604:BZV196614 BPZ196604:BPZ196614 BGD196604:BGD196614 AWH196604:AWH196614 AML196604:AML196614 ACP196604:ACP196614 ST196604:ST196614 IX196604:IX196614 WVJ131068:WVJ131078 WLN131068:WLN131078 WBR131068:WBR131078 VRV131068:VRV131078 VHZ131068:VHZ131078 UYD131068:UYD131078 UOH131068:UOH131078 UEL131068:UEL131078 TUP131068:TUP131078 TKT131068:TKT131078 TAX131068:TAX131078 SRB131068:SRB131078 SHF131068:SHF131078 RXJ131068:RXJ131078 RNN131068:RNN131078 RDR131068:RDR131078 QTV131068:QTV131078 QJZ131068:QJZ131078 QAD131068:QAD131078 PQH131068:PQH131078 PGL131068:PGL131078 OWP131068:OWP131078 OMT131068:OMT131078 OCX131068:OCX131078 NTB131068:NTB131078 NJF131068:NJF131078 MZJ131068:MZJ131078 MPN131068:MPN131078 MFR131068:MFR131078 LVV131068:LVV131078 LLZ131068:LLZ131078 LCD131068:LCD131078 KSH131068:KSH131078 KIL131068:KIL131078 JYP131068:JYP131078 JOT131068:JOT131078 JEX131068:JEX131078 IVB131068:IVB131078 ILF131068:ILF131078 IBJ131068:IBJ131078 HRN131068:HRN131078 HHR131068:HHR131078 GXV131068:GXV131078 GNZ131068:GNZ131078 GED131068:GED131078 FUH131068:FUH131078 FKL131068:FKL131078 FAP131068:FAP131078 EQT131068:EQT131078 EGX131068:EGX131078 DXB131068:DXB131078 DNF131068:DNF131078 DDJ131068:DDJ131078 CTN131068:CTN131078 CJR131068:CJR131078 BZV131068:BZV131078 BPZ131068:BPZ131078 BGD131068:BGD131078 AWH131068:AWH131078 AML131068:AML131078 ACP131068:ACP131078 ST131068:ST131078 IX131068:IX131078 WVJ65532:WVJ65542 WLN65532:WLN65542 WBR65532:WBR65542 VRV65532:VRV65542 VHZ65532:VHZ65542 UYD65532:UYD65542 UOH65532:UOH65542 UEL65532:UEL65542 TUP65532:TUP65542 TKT65532:TKT65542 TAX65532:TAX65542 SRB65532:SRB65542 SHF65532:SHF65542 RXJ65532:RXJ65542 RNN65532:RNN65542 RDR65532:RDR65542 QTV65532:QTV65542 QJZ65532:QJZ65542 QAD65532:QAD65542 PQH65532:PQH65542 PGL65532:PGL65542 OWP65532:OWP65542 OMT65532:OMT65542 OCX65532:OCX65542 NTB65532:NTB65542 NJF65532:NJF65542 MZJ65532:MZJ65542 MPN65532:MPN65542 MFR65532:MFR65542 LVV65532:LVV65542 LLZ65532:LLZ65542 LCD65532:LCD65542 KSH65532:KSH65542 KIL65532:KIL65542 JYP65532:JYP65542 JOT65532:JOT65542 JEX65532:JEX65542 IVB65532:IVB65542 ILF65532:ILF65542 IBJ65532:IBJ65542 HRN65532:HRN65542 HHR65532:HHR65542 GXV65532:GXV65542 GNZ65532:GNZ65542 GED65532:GED65542 FUH65532:FUH65542 FKL65532:FKL65542 FAP65532:FAP65542 EQT65532:EQT65542 EGX65532:EGX65542 DXB65532:DXB65542 DNF65532:DNF65542 DDJ65532:DDJ65542 CTN65532:CTN65542 CJR65532:CJR65542 BZV65532:BZV65542 BPZ65532:BPZ65542 BGD65532:BGD65542 AWH65532:AWH65542 AML65532:AML65542 ACP65532:ACP65542 ST65532:ST65542 IX65532:IX65542 WVJ983034 WLN983034 WBR983034 VRV983034 VHZ983034 UYD983034 UOH983034 UEL983034 TUP983034 TKT983034 TAX983034 SRB983034 SHF983034 RXJ983034 RNN983034 RDR983034 QTV983034 QJZ983034 QAD983034 PQH983034 PGL983034 OWP983034 OMT983034 OCX983034 NTB983034 NJF983034 MZJ983034 MPN983034 MFR983034 LVV983034 LLZ983034 LCD983034 KSH983034 KIL983034 JYP983034 JOT983034 JEX983034 IVB983034 ILF983034 IBJ983034 HRN983034 HHR983034 GXV983034 GNZ983034 GED983034 FUH983034 FKL983034 FAP983034 EQT983034 EGX983034 DXB983034 DNF983034 DDJ983034 CTN983034 CJR983034 BZV983034 BPZ983034 BGD983034 AWH983034 AML983034 ACP983034 ST983034 IX983034 WVJ917498 WLN917498 WBR917498 VRV917498 VHZ917498 UYD917498 UOH917498 UEL917498 TUP917498 TKT917498 TAX917498 SRB917498 SHF917498 RXJ917498 RNN917498 RDR917498 QTV917498 QJZ917498 QAD917498 PQH917498 PGL917498 OWP917498 OMT917498 OCX917498 NTB917498 NJF917498 MZJ917498 MPN917498 MFR917498 LVV917498 LLZ917498 LCD917498 KSH917498 KIL917498 JYP917498 JOT917498 JEX917498 IVB917498 ILF917498 IBJ917498 HRN917498 HHR917498 GXV917498 GNZ917498 GED917498 FUH917498 FKL917498 FAP917498 EQT917498 EGX917498 DXB917498 DNF917498 DDJ917498 CTN917498 CJR917498 BZV917498 BPZ917498 BGD917498 AWH917498 AML917498 ACP917498 ST917498 IX917498 WVJ851962 WLN851962 WBR851962 VRV851962 VHZ851962 UYD851962 UOH851962 UEL851962 TUP851962 TKT851962 TAX851962 SRB851962 SHF851962 RXJ851962 RNN851962 RDR851962 QTV851962 QJZ851962 QAD851962 PQH851962 PGL851962 OWP851962 OMT851962 OCX851962 NTB851962 NJF851962 MZJ851962 MPN851962 MFR851962 LVV851962 LLZ851962 LCD851962 KSH851962 KIL851962 JYP851962 JOT851962 JEX851962 IVB851962 ILF851962 IBJ851962 HRN851962 HHR851962 GXV851962 GNZ851962 GED851962 FUH851962 FKL851962 FAP851962 EQT851962 EGX851962 DXB851962 DNF851962 DDJ851962 CTN851962 CJR851962 BZV851962 BPZ851962 BGD851962 AWH851962 AML851962 ACP851962 ST851962 IX851962 WVJ786426 WLN786426 WBR786426 VRV786426 VHZ786426 UYD786426 UOH786426 UEL786426 TUP786426 TKT786426 TAX786426 SRB786426 SHF786426 RXJ786426 RNN786426 RDR786426 QTV786426 QJZ786426 QAD786426 PQH786426 PGL786426 OWP786426 OMT786426 OCX786426 NTB786426 NJF786426 MZJ786426 MPN786426 MFR786426 LVV786426 LLZ786426 LCD786426 KSH786426 KIL786426 JYP786426 JOT786426 JEX786426 IVB786426 ILF786426 IBJ786426 HRN786426 HHR786426 GXV786426 GNZ786426 GED786426 FUH786426 FKL786426 FAP786426 EQT786426 EGX786426 DXB786426 DNF786426 DDJ786426 CTN786426 CJR786426 BZV786426 BPZ786426 BGD786426 AWH786426 AML786426 ACP786426 ST786426 IX786426 WVJ720890 WLN720890 WBR720890 VRV720890 VHZ720890 UYD720890 UOH720890 UEL720890 TUP720890 TKT720890 TAX720890 SRB720890 SHF720890 RXJ720890 RNN720890 RDR720890 QTV720890 QJZ720890 QAD720890 PQH720890 PGL720890 OWP720890 OMT720890 OCX720890 NTB720890 NJF720890 MZJ720890 MPN720890 MFR720890 LVV720890 LLZ720890 LCD720890 KSH720890 KIL720890 JYP720890 JOT720890 JEX720890 IVB720890 ILF720890 IBJ720890 HRN720890 HHR720890 GXV720890 GNZ720890 GED720890 FUH720890 FKL720890 FAP720890 EQT720890 EGX720890 DXB720890 DNF720890 DDJ720890 CTN720890 CJR720890 BZV720890 BPZ720890 BGD720890 AWH720890 AML720890 ACP720890 ST720890 IX720890 WVJ655354 WLN655354 WBR655354 VRV655354 VHZ655354 UYD655354 UOH655354 UEL655354 TUP655354 TKT655354 TAX655354 SRB655354 SHF655354 RXJ655354 RNN655354 RDR655354 QTV655354 QJZ655354 QAD655354 PQH655354 PGL655354 OWP655354 OMT655354 OCX655354 NTB655354 NJF655354 MZJ655354 MPN655354 MFR655354 LVV655354 LLZ655354 LCD655354 KSH655354 KIL655354 JYP655354 JOT655354 JEX655354 IVB655354 ILF655354 IBJ655354 HRN655354 HHR655354 GXV655354 GNZ655354 GED655354 FUH655354 FKL655354 FAP655354 EQT655354 EGX655354 DXB655354 DNF655354 DDJ655354 CTN655354 CJR655354 BZV655354 BPZ655354 BGD655354 AWH655354 AML655354 ACP655354 ST655354 IX655354 WVJ589818 WLN589818 WBR589818 VRV589818 VHZ589818 UYD589818 UOH589818 UEL589818 TUP589818 TKT589818 TAX589818 SRB589818 SHF589818 RXJ589818 RNN589818 RDR589818 QTV589818 QJZ589818 QAD589818 PQH589818 PGL589818 OWP589818 OMT589818 OCX589818 NTB589818 NJF589818 MZJ589818 MPN589818 MFR589818 LVV589818 LLZ589818 LCD589818 KSH589818 KIL589818 JYP589818 JOT589818 JEX589818 IVB589818 ILF589818 IBJ589818 HRN589818 HHR589818 GXV589818 GNZ589818 GED589818 FUH589818 FKL589818 FAP589818 EQT589818 EGX589818 DXB589818 DNF589818 DDJ589818 CTN589818 CJR589818 BZV589818 BPZ589818 BGD589818 AWH589818 AML589818 ACP589818 ST589818 IX589818 WVJ524282 WLN524282 WBR524282 VRV524282 VHZ524282 UYD524282 UOH524282 UEL524282 TUP524282 TKT524282 TAX524282 SRB524282 SHF524282 RXJ524282 RNN524282 RDR524282 QTV524282 QJZ524282 QAD524282 PQH524282 PGL524282 OWP524282 OMT524282 OCX524282 NTB524282 NJF524282 MZJ524282 MPN524282 MFR524282 LVV524282 LLZ524282 LCD524282 KSH524282 KIL524282 JYP524282 JOT524282 JEX524282 IVB524282 ILF524282 IBJ524282 HRN524282 HHR524282 GXV524282 GNZ524282 GED524282 FUH524282 FKL524282 FAP524282 EQT524282 EGX524282 DXB524282 DNF524282 DDJ524282 CTN524282 CJR524282 BZV524282 BPZ524282 BGD524282 AWH524282 AML524282 ACP524282 ST524282 IX524282 WVJ458746 WLN458746 WBR458746 VRV458746 VHZ458746 UYD458746 UOH458746 UEL458746 TUP458746 TKT458746 TAX458746 SRB458746 SHF458746 RXJ458746 RNN458746 RDR458746 QTV458746 QJZ458746 QAD458746 PQH458746 PGL458746 OWP458746 OMT458746 OCX458746 NTB458746 NJF458746 MZJ458746 MPN458746 MFR458746 LVV458746 LLZ458746 LCD458746 KSH458746 KIL458746 JYP458746 JOT458746 JEX458746 IVB458746 ILF458746 IBJ458746 HRN458746 HHR458746 GXV458746 GNZ458746 GED458746 FUH458746 FKL458746 FAP458746 EQT458746 EGX458746 DXB458746 DNF458746 DDJ458746 CTN458746 CJR458746 BZV458746 BPZ458746 BGD458746 AWH458746 AML458746 ACP458746 ST458746 IX458746 WVJ393210 WLN393210 WBR393210 VRV393210 VHZ393210 UYD393210 UOH393210 UEL393210 TUP393210 TKT393210 TAX393210 SRB393210 SHF393210 RXJ393210 RNN393210 RDR393210 QTV393210 QJZ393210 QAD393210 PQH393210 PGL393210 OWP393210 OMT393210 OCX393210 NTB393210 NJF393210 MZJ393210 MPN393210 MFR393210 LVV393210 LLZ393210 LCD393210 KSH393210 KIL393210 JYP393210 JOT393210 JEX393210 IVB393210 ILF393210 IBJ393210 HRN393210 HHR393210 GXV393210 GNZ393210 GED393210 FUH393210 FKL393210 FAP393210 EQT393210 EGX393210 DXB393210 DNF393210 DDJ393210 CTN393210 CJR393210 BZV393210 BPZ393210 BGD393210 AWH393210 AML393210 ACP393210 ST393210 IX393210 WVJ327674 WLN327674 WBR327674 VRV327674 VHZ327674 UYD327674 UOH327674 UEL327674 TUP327674 TKT327674 TAX327674 SRB327674 SHF327674 RXJ327674 RNN327674 RDR327674 QTV327674 QJZ327674 QAD327674 PQH327674 PGL327674 OWP327674 OMT327674 OCX327674 NTB327674 NJF327674 MZJ327674 MPN327674 MFR327674 LVV327674 LLZ327674 LCD327674 KSH327674 KIL327674 JYP327674 JOT327674 JEX327674 IVB327674 ILF327674 IBJ327674 HRN327674 HHR327674 GXV327674 GNZ327674 GED327674 FUH327674 FKL327674 FAP327674 EQT327674 EGX327674 DXB327674 DNF327674 DDJ327674 CTN327674 CJR327674 BZV327674 BPZ327674 BGD327674 AWH327674 AML327674 ACP327674 ST327674 IX327674 WVJ262138 WLN262138 WBR262138 VRV262138 VHZ262138 UYD262138 UOH262138 UEL262138 TUP262138 TKT262138 TAX262138 SRB262138 SHF262138 RXJ262138 RNN262138 RDR262138 QTV262138 QJZ262138 QAD262138 PQH262138 PGL262138 OWP262138 OMT262138 OCX262138 NTB262138 NJF262138 MZJ262138 MPN262138 MFR262138 LVV262138 LLZ262138 LCD262138 KSH262138 KIL262138 JYP262138 JOT262138 JEX262138 IVB262138 ILF262138 IBJ262138 HRN262138 HHR262138 GXV262138 GNZ262138 GED262138 FUH262138 FKL262138 FAP262138 EQT262138 EGX262138 DXB262138 DNF262138 DDJ262138 CTN262138 CJR262138 BZV262138 BPZ262138 BGD262138 AWH262138 AML262138 ACP262138 ST262138 IX262138 WVJ196602 WLN196602 WBR196602 VRV196602 VHZ196602 UYD196602 UOH196602 UEL196602 TUP196602 TKT196602 TAX196602 SRB196602 SHF196602 RXJ196602 RNN196602 RDR196602 QTV196602 QJZ196602 QAD196602 PQH196602 PGL196602 OWP196602 OMT196602 OCX196602 NTB196602 NJF196602 MZJ196602 MPN196602 MFR196602 LVV196602 LLZ196602 LCD196602 KSH196602 KIL196602 JYP196602 JOT196602 JEX196602 IVB196602 ILF196602 IBJ196602 HRN196602 HHR196602 GXV196602 GNZ196602 GED196602 FUH196602 FKL196602 FAP196602 EQT196602 EGX196602 DXB196602 DNF196602 DDJ196602 CTN196602 CJR196602 BZV196602 BPZ196602 BGD196602 AWH196602 AML196602 ACP196602 ST196602 IX196602 WVJ131066 WLN131066 WBR131066 VRV131066 VHZ131066 UYD131066 UOH131066 UEL131066 TUP131066 TKT131066 TAX131066 SRB131066 SHF131066 RXJ131066 RNN131066 RDR131066 QTV131066 QJZ131066 QAD131066 PQH131066 PGL131066 OWP131066 OMT131066 OCX131066 NTB131066 NJF131066 MZJ131066 MPN131066 MFR131066 LVV131066 LLZ131066 LCD131066 KSH131066 KIL131066 JYP131066 JOT131066 JEX131066 IVB131066 ILF131066 IBJ131066 HRN131066 HHR131066 GXV131066 GNZ131066 GED131066 FUH131066 FKL131066 FAP131066 EQT131066 EGX131066 DXB131066 DNF131066 DDJ131066 CTN131066 CJR131066 BZV131066 BPZ131066 BGD131066 AWH131066 AML131066 ACP131066 ST131066 IX131066 WVJ65530 WLN65530 WBR65530 VRV65530 VHZ65530 UYD65530 UOH65530 UEL65530 TUP65530 TKT65530 TAX65530 SRB65530 SHF65530 RXJ65530 RNN65530 RDR65530 QTV65530 QJZ65530 QAD65530 PQH65530 PGL65530 OWP65530 OMT65530 OCX65530 NTB65530 NJF65530 MZJ65530 MPN65530 MFR65530 LVV65530 LLZ65530 LCD65530 KSH65530 KIL65530 JYP65530 JOT65530 JEX65530 IVB65530 ILF65530 IBJ65530 HRN65530 HHR65530 GXV65530 GNZ65530 GED65530 FUH65530 FKL65530 FAP65530 EQT65530 EGX65530 DXB65530 DNF65530 DDJ65530 CTN65530 CJR65530 BZV65530 BPZ65530 BGD65530 AWH65530 AML65530 ACP65530 ST65530 IX65530 WVJ983020:WVJ983032 WLN983020:WLN983032 WBR983020:WBR983032 VRV983020:VRV983032 VHZ983020:VHZ983032 UYD983020:UYD983032 UOH983020:UOH983032 UEL983020:UEL983032 TUP983020:TUP983032 TKT983020:TKT983032 TAX983020:TAX983032 SRB983020:SRB983032 SHF983020:SHF983032 RXJ983020:RXJ983032 RNN983020:RNN983032 RDR983020:RDR983032 QTV983020:QTV983032 QJZ983020:QJZ983032 QAD983020:QAD983032 PQH983020:PQH983032 PGL983020:PGL983032 OWP983020:OWP983032 OMT983020:OMT983032 OCX983020:OCX983032 NTB983020:NTB983032 NJF983020:NJF983032 MZJ983020:MZJ983032 MPN983020:MPN983032 MFR983020:MFR983032 LVV983020:LVV983032 LLZ983020:LLZ983032 LCD983020:LCD983032 KSH983020:KSH983032 KIL983020:KIL983032 JYP983020:JYP983032 JOT983020:JOT983032 JEX983020:JEX983032 IVB983020:IVB983032 ILF983020:ILF983032 IBJ983020:IBJ983032 HRN983020:HRN983032 HHR983020:HHR983032 GXV983020:GXV983032 GNZ983020:GNZ983032 GED983020:GED983032 FUH983020:FUH983032 FKL983020:FKL983032 FAP983020:FAP983032 EQT983020:EQT983032 EGX983020:EGX983032 DXB983020:DXB983032 DNF983020:DNF983032 DDJ983020:DDJ983032 CTN983020:CTN983032 CJR983020:CJR983032 BZV983020:BZV983032 BPZ983020:BPZ983032 BGD983020:BGD983032 AWH983020:AWH983032 AML983020:AML983032 ACP983020:ACP983032 ST983020:ST983032 IX983020:IX983032 WVJ917484:WVJ917496 WLN917484:WLN917496 WBR917484:WBR917496 VRV917484:VRV917496 VHZ917484:VHZ917496 UYD917484:UYD917496 UOH917484:UOH917496 UEL917484:UEL917496 TUP917484:TUP917496 TKT917484:TKT917496 TAX917484:TAX917496 SRB917484:SRB917496 SHF917484:SHF917496 RXJ917484:RXJ917496 RNN917484:RNN917496 RDR917484:RDR917496 QTV917484:QTV917496 QJZ917484:QJZ917496 QAD917484:QAD917496 PQH917484:PQH917496 PGL917484:PGL917496 OWP917484:OWP917496 OMT917484:OMT917496 OCX917484:OCX917496 NTB917484:NTB917496 NJF917484:NJF917496 MZJ917484:MZJ917496 MPN917484:MPN917496 MFR917484:MFR917496 LVV917484:LVV917496 LLZ917484:LLZ917496 LCD917484:LCD917496 KSH917484:KSH917496 KIL917484:KIL917496 JYP917484:JYP917496 JOT917484:JOT917496 JEX917484:JEX917496 IVB917484:IVB917496 ILF917484:ILF917496 IBJ917484:IBJ917496 HRN917484:HRN917496 HHR917484:HHR917496 GXV917484:GXV917496 GNZ917484:GNZ917496 GED917484:GED917496 FUH917484:FUH917496 FKL917484:FKL917496 FAP917484:FAP917496 EQT917484:EQT917496 EGX917484:EGX917496 DXB917484:DXB917496 DNF917484:DNF917496 DDJ917484:DDJ917496 CTN917484:CTN917496 CJR917484:CJR917496 BZV917484:BZV917496 BPZ917484:BPZ917496 BGD917484:BGD917496 AWH917484:AWH917496 AML917484:AML917496 ACP917484:ACP917496 ST917484:ST917496 IX917484:IX917496 WVJ851948:WVJ851960 WLN851948:WLN851960 WBR851948:WBR851960 VRV851948:VRV851960 VHZ851948:VHZ851960 UYD851948:UYD851960 UOH851948:UOH851960 UEL851948:UEL851960 TUP851948:TUP851960 TKT851948:TKT851960 TAX851948:TAX851960 SRB851948:SRB851960 SHF851948:SHF851960 RXJ851948:RXJ851960 RNN851948:RNN851960 RDR851948:RDR851960 QTV851948:QTV851960 QJZ851948:QJZ851960 QAD851948:QAD851960 PQH851948:PQH851960 PGL851948:PGL851960 OWP851948:OWP851960 OMT851948:OMT851960 OCX851948:OCX851960 NTB851948:NTB851960 NJF851948:NJF851960 MZJ851948:MZJ851960 MPN851948:MPN851960 MFR851948:MFR851960 LVV851948:LVV851960 LLZ851948:LLZ851960 LCD851948:LCD851960 KSH851948:KSH851960 KIL851948:KIL851960 JYP851948:JYP851960 JOT851948:JOT851960 JEX851948:JEX851960 IVB851948:IVB851960 ILF851948:ILF851960 IBJ851948:IBJ851960 HRN851948:HRN851960 HHR851948:HHR851960 GXV851948:GXV851960 GNZ851948:GNZ851960 GED851948:GED851960 FUH851948:FUH851960 FKL851948:FKL851960 FAP851948:FAP851960 EQT851948:EQT851960 EGX851948:EGX851960 DXB851948:DXB851960 DNF851948:DNF851960 DDJ851948:DDJ851960 CTN851948:CTN851960 CJR851948:CJR851960 BZV851948:BZV851960 BPZ851948:BPZ851960 BGD851948:BGD851960 AWH851948:AWH851960 AML851948:AML851960 ACP851948:ACP851960 ST851948:ST851960 IX851948:IX851960 WVJ786412:WVJ786424 WLN786412:WLN786424 WBR786412:WBR786424 VRV786412:VRV786424 VHZ786412:VHZ786424 UYD786412:UYD786424 UOH786412:UOH786424 UEL786412:UEL786424 TUP786412:TUP786424 TKT786412:TKT786424 TAX786412:TAX786424 SRB786412:SRB786424 SHF786412:SHF786424 RXJ786412:RXJ786424 RNN786412:RNN786424 RDR786412:RDR786424 QTV786412:QTV786424 QJZ786412:QJZ786424 QAD786412:QAD786424 PQH786412:PQH786424 PGL786412:PGL786424 OWP786412:OWP786424 OMT786412:OMT786424 OCX786412:OCX786424 NTB786412:NTB786424 NJF786412:NJF786424 MZJ786412:MZJ786424 MPN786412:MPN786424 MFR786412:MFR786424 LVV786412:LVV786424 LLZ786412:LLZ786424 LCD786412:LCD786424 KSH786412:KSH786424 KIL786412:KIL786424 JYP786412:JYP786424 JOT786412:JOT786424 JEX786412:JEX786424 IVB786412:IVB786424 ILF786412:ILF786424 IBJ786412:IBJ786424 HRN786412:HRN786424 HHR786412:HHR786424 GXV786412:GXV786424 GNZ786412:GNZ786424 GED786412:GED786424 FUH786412:FUH786424 FKL786412:FKL786424 FAP786412:FAP786424 EQT786412:EQT786424 EGX786412:EGX786424 DXB786412:DXB786424 DNF786412:DNF786424 DDJ786412:DDJ786424 CTN786412:CTN786424 CJR786412:CJR786424 BZV786412:BZV786424 BPZ786412:BPZ786424 BGD786412:BGD786424 AWH786412:AWH786424 AML786412:AML786424 ACP786412:ACP786424 ST786412:ST786424 IX786412:IX786424 WVJ720876:WVJ720888 WLN720876:WLN720888 WBR720876:WBR720888 VRV720876:VRV720888 VHZ720876:VHZ720888 UYD720876:UYD720888 UOH720876:UOH720888 UEL720876:UEL720888 TUP720876:TUP720888 TKT720876:TKT720888 TAX720876:TAX720888 SRB720876:SRB720888 SHF720876:SHF720888 RXJ720876:RXJ720888 RNN720876:RNN720888 RDR720876:RDR720888 QTV720876:QTV720888 QJZ720876:QJZ720888 QAD720876:QAD720888 PQH720876:PQH720888 PGL720876:PGL720888 OWP720876:OWP720888 OMT720876:OMT720888 OCX720876:OCX720888 NTB720876:NTB720888 NJF720876:NJF720888 MZJ720876:MZJ720888 MPN720876:MPN720888 MFR720876:MFR720888 LVV720876:LVV720888 LLZ720876:LLZ720888 LCD720876:LCD720888 KSH720876:KSH720888 KIL720876:KIL720888 JYP720876:JYP720888 JOT720876:JOT720888 JEX720876:JEX720888 IVB720876:IVB720888 ILF720876:ILF720888 IBJ720876:IBJ720888 HRN720876:HRN720888 HHR720876:HHR720888 GXV720876:GXV720888 GNZ720876:GNZ720888 GED720876:GED720888 FUH720876:FUH720888 FKL720876:FKL720888 FAP720876:FAP720888 EQT720876:EQT720888 EGX720876:EGX720888 DXB720876:DXB720888 DNF720876:DNF720888 DDJ720876:DDJ720888 CTN720876:CTN720888 CJR720876:CJR720888 BZV720876:BZV720888 BPZ720876:BPZ720888 BGD720876:BGD720888 AWH720876:AWH720888 AML720876:AML720888 ACP720876:ACP720888 ST720876:ST720888 IX720876:IX720888 WVJ655340:WVJ655352 WLN655340:WLN655352 WBR655340:WBR655352 VRV655340:VRV655352 VHZ655340:VHZ655352 UYD655340:UYD655352 UOH655340:UOH655352 UEL655340:UEL655352 TUP655340:TUP655352 TKT655340:TKT655352 TAX655340:TAX655352 SRB655340:SRB655352 SHF655340:SHF655352 RXJ655340:RXJ655352 RNN655340:RNN655352 RDR655340:RDR655352 QTV655340:QTV655352 QJZ655340:QJZ655352 QAD655340:QAD655352 PQH655340:PQH655352 PGL655340:PGL655352 OWP655340:OWP655352 OMT655340:OMT655352 OCX655340:OCX655352 NTB655340:NTB655352 NJF655340:NJF655352 MZJ655340:MZJ655352 MPN655340:MPN655352 MFR655340:MFR655352 LVV655340:LVV655352 LLZ655340:LLZ655352 LCD655340:LCD655352 KSH655340:KSH655352 KIL655340:KIL655352 JYP655340:JYP655352 JOT655340:JOT655352 JEX655340:JEX655352 IVB655340:IVB655352 ILF655340:ILF655352 IBJ655340:IBJ655352 HRN655340:HRN655352 HHR655340:HHR655352 GXV655340:GXV655352 GNZ655340:GNZ655352 GED655340:GED655352 FUH655340:FUH655352 FKL655340:FKL655352 FAP655340:FAP655352 EQT655340:EQT655352 EGX655340:EGX655352 DXB655340:DXB655352 DNF655340:DNF655352 DDJ655340:DDJ655352 CTN655340:CTN655352 CJR655340:CJR655352 BZV655340:BZV655352 BPZ655340:BPZ655352 BGD655340:BGD655352 AWH655340:AWH655352 AML655340:AML655352 ACP655340:ACP655352 ST655340:ST655352 IX655340:IX655352 WVJ589804:WVJ589816 WLN589804:WLN589816 WBR589804:WBR589816 VRV589804:VRV589816 VHZ589804:VHZ589816 UYD589804:UYD589816 UOH589804:UOH589816 UEL589804:UEL589816 TUP589804:TUP589816 TKT589804:TKT589816 TAX589804:TAX589816 SRB589804:SRB589816 SHF589804:SHF589816 RXJ589804:RXJ589816 RNN589804:RNN589816 RDR589804:RDR589816 QTV589804:QTV589816 QJZ589804:QJZ589816 QAD589804:QAD589816 PQH589804:PQH589816 PGL589804:PGL589816 OWP589804:OWP589816 OMT589804:OMT589816 OCX589804:OCX589816 NTB589804:NTB589816 NJF589804:NJF589816 MZJ589804:MZJ589816 MPN589804:MPN589816 MFR589804:MFR589816 LVV589804:LVV589816 LLZ589804:LLZ589816 LCD589804:LCD589816 KSH589804:KSH589816 KIL589804:KIL589816 JYP589804:JYP589816 JOT589804:JOT589816 JEX589804:JEX589816 IVB589804:IVB589816 ILF589804:ILF589816 IBJ589804:IBJ589816 HRN589804:HRN589816 HHR589804:HHR589816 GXV589804:GXV589816 GNZ589804:GNZ589816 GED589804:GED589816 FUH589804:FUH589816 FKL589804:FKL589816 FAP589804:FAP589816 EQT589804:EQT589816 EGX589804:EGX589816 DXB589804:DXB589816 DNF589804:DNF589816 DDJ589804:DDJ589816 CTN589804:CTN589816 CJR589804:CJR589816 BZV589804:BZV589816 BPZ589804:BPZ589816 BGD589804:BGD589816 AWH589804:AWH589816 AML589804:AML589816 ACP589804:ACP589816 ST589804:ST589816 IX589804:IX589816 WVJ524268:WVJ524280 WLN524268:WLN524280 WBR524268:WBR524280 VRV524268:VRV524280 VHZ524268:VHZ524280 UYD524268:UYD524280 UOH524268:UOH524280 UEL524268:UEL524280 TUP524268:TUP524280 TKT524268:TKT524280 TAX524268:TAX524280 SRB524268:SRB524280 SHF524268:SHF524280 RXJ524268:RXJ524280 RNN524268:RNN524280 RDR524268:RDR524280 QTV524268:QTV524280 QJZ524268:QJZ524280 QAD524268:QAD524280 PQH524268:PQH524280 PGL524268:PGL524280 OWP524268:OWP524280 OMT524268:OMT524280 OCX524268:OCX524280 NTB524268:NTB524280 NJF524268:NJF524280 MZJ524268:MZJ524280 MPN524268:MPN524280 MFR524268:MFR524280 LVV524268:LVV524280 LLZ524268:LLZ524280 LCD524268:LCD524280 KSH524268:KSH524280 KIL524268:KIL524280 JYP524268:JYP524280 JOT524268:JOT524280 JEX524268:JEX524280 IVB524268:IVB524280 ILF524268:ILF524280 IBJ524268:IBJ524280 HRN524268:HRN524280 HHR524268:HHR524280 GXV524268:GXV524280 GNZ524268:GNZ524280 GED524268:GED524280 FUH524268:FUH524280 FKL524268:FKL524280 FAP524268:FAP524280 EQT524268:EQT524280 EGX524268:EGX524280 DXB524268:DXB524280 DNF524268:DNF524280 DDJ524268:DDJ524280 CTN524268:CTN524280 CJR524268:CJR524280 BZV524268:BZV524280 BPZ524268:BPZ524280 BGD524268:BGD524280 AWH524268:AWH524280 AML524268:AML524280 ACP524268:ACP524280 ST524268:ST524280 IX524268:IX524280 WVJ458732:WVJ458744 WLN458732:WLN458744 WBR458732:WBR458744 VRV458732:VRV458744 VHZ458732:VHZ458744 UYD458732:UYD458744 UOH458732:UOH458744 UEL458732:UEL458744 TUP458732:TUP458744 TKT458732:TKT458744 TAX458732:TAX458744 SRB458732:SRB458744 SHF458732:SHF458744 RXJ458732:RXJ458744 RNN458732:RNN458744 RDR458732:RDR458744 QTV458732:QTV458744 QJZ458732:QJZ458744 QAD458732:QAD458744 PQH458732:PQH458744 PGL458732:PGL458744 OWP458732:OWP458744 OMT458732:OMT458744 OCX458732:OCX458744 NTB458732:NTB458744 NJF458732:NJF458744 MZJ458732:MZJ458744 MPN458732:MPN458744 MFR458732:MFR458744 LVV458732:LVV458744 LLZ458732:LLZ458744 LCD458732:LCD458744 KSH458732:KSH458744 KIL458732:KIL458744 JYP458732:JYP458744 JOT458732:JOT458744 JEX458732:JEX458744 IVB458732:IVB458744 ILF458732:ILF458744 IBJ458732:IBJ458744 HRN458732:HRN458744 HHR458732:HHR458744 GXV458732:GXV458744 GNZ458732:GNZ458744 GED458732:GED458744 FUH458732:FUH458744 FKL458732:FKL458744 FAP458732:FAP458744 EQT458732:EQT458744 EGX458732:EGX458744 DXB458732:DXB458744 DNF458732:DNF458744 DDJ458732:DDJ458744 CTN458732:CTN458744 CJR458732:CJR458744 BZV458732:BZV458744 BPZ458732:BPZ458744 BGD458732:BGD458744 AWH458732:AWH458744 AML458732:AML458744 ACP458732:ACP458744 ST458732:ST458744 IX458732:IX458744 WVJ393196:WVJ393208 WLN393196:WLN393208 WBR393196:WBR393208 VRV393196:VRV393208 VHZ393196:VHZ393208 UYD393196:UYD393208 UOH393196:UOH393208 UEL393196:UEL393208 TUP393196:TUP393208 TKT393196:TKT393208 TAX393196:TAX393208 SRB393196:SRB393208 SHF393196:SHF393208 RXJ393196:RXJ393208 RNN393196:RNN393208 RDR393196:RDR393208 QTV393196:QTV393208 QJZ393196:QJZ393208 QAD393196:QAD393208 PQH393196:PQH393208 PGL393196:PGL393208 OWP393196:OWP393208 OMT393196:OMT393208 OCX393196:OCX393208 NTB393196:NTB393208 NJF393196:NJF393208 MZJ393196:MZJ393208 MPN393196:MPN393208 MFR393196:MFR393208 LVV393196:LVV393208 LLZ393196:LLZ393208 LCD393196:LCD393208 KSH393196:KSH393208 KIL393196:KIL393208 JYP393196:JYP393208 JOT393196:JOT393208 JEX393196:JEX393208 IVB393196:IVB393208 ILF393196:ILF393208 IBJ393196:IBJ393208 HRN393196:HRN393208 HHR393196:HHR393208 GXV393196:GXV393208 GNZ393196:GNZ393208 GED393196:GED393208 FUH393196:FUH393208 FKL393196:FKL393208 FAP393196:FAP393208 EQT393196:EQT393208 EGX393196:EGX393208 DXB393196:DXB393208 DNF393196:DNF393208 DDJ393196:DDJ393208 CTN393196:CTN393208 CJR393196:CJR393208 BZV393196:BZV393208 BPZ393196:BPZ393208 BGD393196:BGD393208 AWH393196:AWH393208 AML393196:AML393208 ACP393196:ACP393208 ST393196:ST393208 IX393196:IX393208 WVJ327660:WVJ327672 WLN327660:WLN327672 WBR327660:WBR327672 VRV327660:VRV327672 VHZ327660:VHZ327672 UYD327660:UYD327672 UOH327660:UOH327672 UEL327660:UEL327672 TUP327660:TUP327672 TKT327660:TKT327672 TAX327660:TAX327672 SRB327660:SRB327672 SHF327660:SHF327672 RXJ327660:RXJ327672 RNN327660:RNN327672 RDR327660:RDR327672 QTV327660:QTV327672 QJZ327660:QJZ327672 QAD327660:QAD327672 PQH327660:PQH327672 PGL327660:PGL327672 OWP327660:OWP327672 OMT327660:OMT327672 OCX327660:OCX327672 NTB327660:NTB327672 NJF327660:NJF327672 MZJ327660:MZJ327672 MPN327660:MPN327672 MFR327660:MFR327672 LVV327660:LVV327672 LLZ327660:LLZ327672 LCD327660:LCD327672 KSH327660:KSH327672 KIL327660:KIL327672 JYP327660:JYP327672 JOT327660:JOT327672 JEX327660:JEX327672 IVB327660:IVB327672 ILF327660:ILF327672 IBJ327660:IBJ327672 HRN327660:HRN327672 HHR327660:HHR327672 GXV327660:GXV327672 GNZ327660:GNZ327672 GED327660:GED327672 FUH327660:FUH327672 FKL327660:FKL327672 FAP327660:FAP327672 EQT327660:EQT327672 EGX327660:EGX327672 DXB327660:DXB327672 DNF327660:DNF327672 DDJ327660:DDJ327672 CTN327660:CTN327672 CJR327660:CJR327672 BZV327660:BZV327672 BPZ327660:BPZ327672 BGD327660:BGD327672 AWH327660:AWH327672 AML327660:AML327672 ACP327660:ACP327672 ST327660:ST327672 IX327660:IX327672 WVJ262124:WVJ262136 WLN262124:WLN262136 WBR262124:WBR262136 VRV262124:VRV262136 VHZ262124:VHZ262136 UYD262124:UYD262136 UOH262124:UOH262136 UEL262124:UEL262136 TUP262124:TUP262136 TKT262124:TKT262136 TAX262124:TAX262136 SRB262124:SRB262136 SHF262124:SHF262136 RXJ262124:RXJ262136 RNN262124:RNN262136 RDR262124:RDR262136 QTV262124:QTV262136 QJZ262124:QJZ262136 QAD262124:QAD262136 PQH262124:PQH262136 PGL262124:PGL262136 OWP262124:OWP262136 OMT262124:OMT262136 OCX262124:OCX262136 NTB262124:NTB262136 NJF262124:NJF262136 MZJ262124:MZJ262136 MPN262124:MPN262136 MFR262124:MFR262136 LVV262124:LVV262136 LLZ262124:LLZ262136 LCD262124:LCD262136 KSH262124:KSH262136 KIL262124:KIL262136 JYP262124:JYP262136 JOT262124:JOT262136 JEX262124:JEX262136 IVB262124:IVB262136 ILF262124:ILF262136 IBJ262124:IBJ262136 HRN262124:HRN262136 HHR262124:HHR262136 GXV262124:GXV262136 GNZ262124:GNZ262136 GED262124:GED262136 FUH262124:FUH262136 FKL262124:FKL262136 FAP262124:FAP262136 EQT262124:EQT262136 EGX262124:EGX262136 DXB262124:DXB262136 DNF262124:DNF262136 DDJ262124:DDJ262136 CTN262124:CTN262136 CJR262124:CJR262136 BZV262124:BZV262136 BPZ262124:BPZ262136 BGD262124:BGD262136 AWH262124:AWH262136 AML262124:AML262136 ACP262124:ACP262136 ST262124:ST262136 IX262124:IX262136 WVJ196588:WVJ196600 WLN196588:WLN196600 WBR196588:WBR196600 VRV196588:VRV196600 VHZ196588:VHZ196600 UYD196588:UYD196600 UOH196588:UOH196600 UEL196588:UEL196600 TUP196588:TUP196600 TKT196588:TKT196600 TAX196588:TAX196600 SRB196588:SRB196600 SHF196588:SHF196600 RXJ196588:RXJ196600 RNN196588:RNN196600 RDR196588:RDR196600 QTV196588:QTV196600 QJZ196588:QJZ196600 QAD196588:QAD196600 PQH196588:PQH196600 PGL196588:PGL196600 OWP196588:OWP196600 OMT196588:OMT196600 OCX196588:OCX196600 NTB196588:NTB196600 NJF196588:NJF196600 MZJ196588:MZJ196600 MPN196588:MPN196600 MFR196588:MFR196600 LVV196588:LVV196600 LLZ196588:LLZ196600 LCD196588:LCD196600 KSH196588:KSH196600 KIL196588:KIL196600 JYP196588:JYP196600 JOT196588:JOT196600 JEX196588:JEX196600 IVB196588:IVB196600 ILF196588:ILF196600 IBJ196588:IBJ196600 HRN196588:HRN196600 HHR196588:HHR196600 GXV196588:GXV196600 GNZ196588:GNZ196600 GED196588:GED196600 FUH196588:FUH196600 FKL196588:FKL196600 FAP196588:FAP196600 EQT196588:EQT196600 EGX196588:EGX196600 DXB196588:DXB196600 DNF196588:DNF196600 DDJ196588:DDJ196600 CTN196588:CTN196600 CJR196588:CJR196600 BZV196588:BZV196600 BPZ196588:BPZ196600 BGD196588:BGD196600 AWH196588:AWH196600 AML196588:AML196600 ACP196588:ACP196600 ST196588:ST196600 IX196588:IX196600 WVJ131052:WVJ131064 WLN131052:WLN131064 WBR131052:WBR131064 VRV131052:VRV131064 VHZ131052:VHZ131064 UYD131052:UYD131064 UOH131052:UOH131064 UEL131052:UEL131064 TUP131052:TUP131064 TKT131052:TKT131064 TAX131052:TAX131064 SRB131052:SRB131064 SHF131052:SHF131064 RXJ131052:RXJ131064 RNN131052:RNN131064 RDR131052:RDR131064 QTV131052:QTV131064 QJZ131052:QJZ131064 QAD131052:QAD131064 PQH131052:PQH131064 PGL131052:PGL131064 OWP131052:OWP131064 OMT131052:OMT131064 OCX131052:OCX131064 NTB131052:NTB131064 NJF131052:NJF131064 MZJ131052:MZJ131064 MPN131052:MPN131064 MFR131052:MFR131064 LVV131052:LVV131064 LLZ131052:LLZ131064 LCD131052:LCD131064 KSH131052:KSH131064 KIL131052:KIL131064 JYP131052:JYP131064 JOT131052:JOT131064 JEX131052:JEX131064 IVB131052:IVB131064 ILF131052:ILF131064 IBJ131052:IBJ131064 HRN131052:HRN131064 HHR131052:HHR131064 GXV131052:GXV131064 GNZ131052:GNZ131064 GED131052:GED131064 FUH131052:FUH131064 FKL131052:FKL131064 FAP131052:FAP131064 EQT131052:EQT131064 EGX131052:EGX131064 DXB131052:DXB131064 DNF131052:DNF131064 DDJ131052:DDJ131064 CTN131052:CTN131064 CJR131052:CJR131064 BZV131052:BZV131064 BPZ131052:BPZ131064 BGD131052:BGD131064 AWH131052:AWH131064 AML131052:AML131064 ACP131052:ACP131064 ST131052:ST131064 IX131052:IX131064 WVJ65516:WVJ65528 WLN65516:WLN65528 WBR65516:WBR65528 VRV65516:VRV65528 VHZ65516:VHZ65528 UYD65516:UYD65528 UOH65516:UOH65528 UEL65516:UEL65528 TUP65516:TUP65528 TKT65516:TKT65528 TAX65516:TAX65528 SRB65516:SRB65528 SHF65516:SHF65528 RXJ65516:RXJ65528 RNN65516:RNN65528 RDR65516:RDR65528 QTV65516:QTV65528 QJZ65516:QJZ65528 QAD65516:QAD65528 PQH65516:PQH65528 PGL65516:PGL65528 OWP65516:OWP65528 OMT65516:OMT65528 OCX65516:OCX65528 NTB65516:NTB65528 NJF65516:NJF65528 MZJ65516:MZJ65528 MPN65516:MPN65528 MFR65516:MFR65528 LVV65516:LVV65528 LLZ65516:LLZ65528 LCD65516:LCD65528 KSH65516:KSH65528 KIL65516:KIL65528 JYP65516:JYP65528 JOT65516:JOT65528 JEX65516:JEX65528 IVB65516:IVB65528 ILF65516:ILF65528 IBJ65516:IBJ65528 HRN65516:HRN65528 HHR65516:HHR65528 GXV65516:GXV65528 GNZ65516:GNZ65528 GED65516:GED65528 FUH65516:FUH65528 FKL65516:FKL65528 FAP65516:FAP65528 EQT65516:EQT65528 EGX65516:EGX65528 DXB65516:DXB65528 DNF65516:DNF65528 DDJ65516:DDJ65528 CTN65516:CTN65528 CJR65516:CJR65528 BZV65516:BZV65528 BPZ65516:BPZ65528 BGD65516:BGD65528 AWH65516:AWH65528 AML65516:AML65528 ACP65516:ACP65528 ST65516:ST65528 IX65516:IX65528 WVJ983048 WLN983048 WBR983048 VRV983048 VHZ983048 UYD983048 UOH983048 UEL983048 TUP983048 TKT983048 TAX983048 SRB983048 SHF983048 RXJ983048 RNN983048 RDR983048 QTV983048 QJZ983048 QAD983048 PQH983048 PGL983048 OWP983048 OMT983048 OCX983048 NTB983048 NJF983048 MZJ983048 MPN983048 MFR983048 LVV983048 LLZ983048 LCD983048 KSH983048 KIL983048 JYP983048 JOT983048 JEX983048 IVB983048 ILF983048 IBJ983048 HRN983048 HHR983048 GXV983048 GNZ983048 GED983048 FUH983048 FKL983048 FAP983048 EQT983048 EGX983048 DXB983048 DNF983048 DDJ983048 CTN983048 CJR983048 BZV983048 BPZ983048 BGD983048 AWH983048 AML983048 ACP983048 ST983048 IX983048 WVJ917512 WLN917512 WBR917512 VRV917512 VHZ917512 UYD917512 UOH917512 UEL917512 TUP917512 TKT917512 TAX917512 SRB917512 SHF917512 RXJ917512 RNN917512 RDR917512 QTV917512 QJZ917512 QAD917512 PQH917512 PGL917512 OWP917512 OMT917512 OCX917512 NTB917512 NJF917512 MZJ917512 MPN917512 MFR917512 LVV917512 LLZ917512 LCD917512 KSH917512 KIL917512 JYP917512 JOT917512 JEX917512 IVB917512 ILF917512 IBJ917512 HRN917512 HHR917512 GXV917512 GNZ917512 GED917512 FUH917512 FKL917512 FAP917512 EQT917512 EGX917512 DXB917512 DNF917512 DDJ917512 CTN917512 CJR917512 BZV917512 BPZ917512 BGD917512 AWH917512 AML917512 ACP917512 ST917512 IX917512 WVJ851976 WLN851976 WBR851976 VRV851976 VHZ851976 UYD851976 UOH851976 UEL851976 TUP851976 TKT851976 TAX851976 SRB851976 SHF851976 RXJ851976 RNN851976 RDR851976 QTV851976 QJZ851976 QAD851976 PQH851976 PGL851976 OWP851976 OMT851976 OCX851976 NTB851976 NJF851976 MZJ851976 MPN851976 MFR851976 LVV851976 LLZ851976 LCD851976 KSH851976 KIL851976 JYP851976 JOT851976 JEX851976 IVB851976 ILF851976 IBJ851976 HRN851976 HHR851976 GXV851976 GNZ851976 GED851976 FUH851976 FKL851976 FAP851976 EQT851976 EGX851976 DXB851976 DNF851976 DDJ851976 CTN851976 CJR851976 BZV851976 BPZ851976 BGD851976 AWH851976 AML851976 ACP851976 ST851976 IX851976 WVJ786440 WLN786440 WBR786440 VRV786440 VHZ786440 UYD786440 UOH786440 UEL786440 TUP786440 TKT786440 TAX786440 SRB786440 SHF786440 RXJ786440 RNN786440 RDR786440 QTV786440 QJZ786440 QAD786440 PQH786440 PGL786440 OWP786440 OMT786440 OCX786440 NTB786440 NJF786440 MZJ786440 MPN786440 MFR786440 LVV786440 LLZ786440 LCD786440 KSH786440 KIL786440 JYP786440 JOT786440 JEX786440 IVB786440 ILF786440 IBJ786440 HRN786440 HHR786440 GXV786440 GNZ786440 GED786440 FUH786440 FKL786440 FAP786440 EQT786440 EGX786440 DXB786440 DNF786440 DDJ786440 CTN786440 CJR786440 BZV786440 BPZ786440 BGD786440 AWH786440 AML786440 ACP786440 ST786440 IX786440 WVJ720904 WLN720904 WBR720904 VRV720904 VHZ720904 UYD720904 UOH720904 UEL720904 TUP720904 TKT720904 TAX720904 SRB720904 SHF720904 RXJ720904 RNN720904 RDR720904 QTV720904 QJZ720904 QAD720904 PQH720904 PGL720904 OWP720904 OMT720904 OCX720904 NTB720904 NJF720904 MZJ720904 MPN720904 MFR720904 LVV720904 LLZ720904 LCD720904 KSH720904 KIL720904 JYP720904 JOT720904 JEX720904 IVB720904 ILF720904 IBJ720904 HRN720904 HHR720904 GXV720904 GNZ720904 GED720904 FUH720904 FKL720904 FAP720904 EQT720904 EGX720904 DXB720904 DNF720904 DDJ720904 CTN720904 CJR720904 BZV720904 BPZ720904 BGD720904 AWH720904 AML720904 ACP720904 ST720904 IX720904 WVJ655368 WLN655368 WBR655368 VRV655368 VHZ655368 UYD655368 UOH655368 UEL655368 TUP655368 TKT655368 TAX655368 SRB655368 SHF655368 RXJ655368 RNN655368 RDR655368 QTV655368 QJZ655368 QAD655368 PQH655368 PGL655368 OWP655368 OMT655368 OCX655368 NTB655368 NJF655368 MZJ655368 MPN655368 MFR655368 LVV655368 LLZ655368 LCD655368 KSH655368 KIL655368 JYP655368 JOT655368 JEX655368 IVB655368 ILF655368 IBJ655368 HRN655368 HHR655368 GXV655368 GNZ655368 GED655368 FUH655368 FKL655368 FAP655368 EQT655368 EGX655368 DXB655368 DNF655368 DDJ655368 CTN655368 CJR655368 BZV655368 BPZ655368 BGD655368 AWH655368 AML655368 ACP655368 ST655368 IX655368 WVJ589832 WLN589832 WBR589832 VRV589832 VHZ589832 UYD589832 UOH589832 UEL589832 TUP589832 TKT589832 TAX589832 SRB589832 SHF589832 RXJ589832 RNN589832 RDR589832 QTV589832 QJZ589832 QAD589832 PQH589832 PGL589832 OWP589832 OMT589832 OCX589832 NTB589832 NJF589832 MZJ589832 MPN589832 MFR589832 LVV589832 LLZ589832 LCD589832 KSH589832 KIL589832 JYP589832 JOT589832 JEX589832 IVB589832 ILF589832 IBJ589832 HRN589832 HHR589832 GXV589832 GNZ589832 GED589832 FUH589832 FKL589832 FAP589832 EQT589832 EGX589832 DXB589832 DNF589832 DDJ589832 CTN589832 CJR589832 BZV589832 BPZ589832 BGD589832 AWH589832 AML589832 ACP589832 ST589832 IX589832 WVJ524296 WLN524296 WBR524296 VRV524296 VHZ524296 UYD524296 UOH524296 UEL524296 TUP524296 TKT524296 TAX524296 SRB524296 SHF524296 RXJ524296 RNN524296 RDR524296 QTV524296 QJZ524296 QAD524296 PQH524296 PGL524296 OWP524296 OMT524296 OCX524296 NTB524296 NJF524296 MZJ524296 MPN524296 MFR524296 LVV524296 LLZ524296 LCD524296 KSH524296 KIL524296 JYP524296 JOT524296 JEX524296 IVB524296 ILF524296 IBJ524296 HRN524296 HHR524296 GXV524296 GNZ524296 GED524296 FUH524296 FKL524296 FAP524296 EQT524296 EGX524296 DXB524296 DNF524296 DDJ524296 CTN524296 CJR524296 BZV524296 BPZ524296 BGD524296 AWH524296 AML524296 ACP524296 ST524296 IX524296 WVJ458760 WLN458760 WBR458760 VRV458760 VHZ458760 UYD458760 UOH458760 UEL458760 TUP458760 TKT458760 TAX458760 SRB458760 SHF458760 RXJ458760 RNN458760 RDR458760 QTV458760 QJZ458760 QAD458760 PQH458760 PGL458760 OWP458760 OMT458760 OCX458760 NTB458760 NJF458760 MZJ458760 MPN458760 MFR458760 LVV458760 LLZ458760 LCD458760 KSH458760 KIL458760 JYP458760 JOT458760 JEX458760 IVB458760 ILF458760 IBJ458760 HRN458760 HHR458760 GXV458760 GNZ458760 GED458760 FUH458760 FKL458760 FAP458760 EQT458760 EGX458760 DXB458760 DNF458760 DDJ458760 CTN458760 CJR458760 BZV458760 BPZ458760 BGD458760 AWH458760 AML458760 ACP458760 ST458760 IX458760 WVJ393224 WLN393224 WBR393224 VRV393224 VHZ393224 UYD393224 UOH393224 UEL393224 TUP393224 TKT393224 TAX393224 SRB393224 SHF393224 RXJ393224 RNN393224 RDR393224 QTV393224 QJZ393224 QAD393224 PQH393224 PGL393224 OWP393224 OMT393224 OCX393224 NTB393224 NJF393224 MZJ393224 MPN393224 MFR393224 LVV393224 LLZ393224 LCD393224 KSH393224 KIL393224 JYP393224 JOT393224 JEX393224 IVB393224 ILF393224 IBJ393224 HRN393224 HHR393224 GXV393224 GNZ393224 GED393224 FUH393224 FKL393224 FAP393224 EQT393224 EGX393224 DXB393224 DNF393224 DDJ393224 CTN393224 CJR393224 BZV393224 BPZ393224 BGD393224 AWH393224 AML393224 ACP393224 ST393224 IX393224 WVJ327688 WLN327688 WBR327688 VRV327688 VHZ327688 UYD327688 UOH327688 UEL327688 TUP327688 TKT327688 TAX327688 SRB327688 SHF327688 RXJ327688 RNN327688 RDR327688 QTV327688 QJZ327688 QAD327688 PQH327688 PGL327688 OWP327688 OMT327688 OCX327688 NTB327688 NJF327688 MZJ327688 MPN327688 MFR327688 LVV327688 LLZ327688 LCD327688 KSH327688 KIL327688 JYP327688 JOT327688 JEX327688 IVB327688 ILF327688 IBJ327688 HRN327688 HHR327688 GXV327688 GNZ327688 GED327688 FUH327688 FKL327688 FAP327688 EQT327688 EGX327688 DXB327688 DNF327688 DDJ327688 CTN327688 CJR327688 BZV327688 BPZ327688 BGD327688 AWH327688 AML327688 ACP327688 ST327688 IX327688 WVJ262152 WLN262152 WBR262152 VRV262152 VHZ262152 UYD262152 UOH262152 UEL262152 TUP262152 TKT262152 TAX262152 SRB262152 SHF262152 RXJ262152 RNN262152 RDR262152 QTV262152 QJZ262152 QAD262152 PQH262152 PGL262152 OWP262152 OMT262152 OCX262152 NTB262152 NJF262152 MZJ262152 MPN262152 MFR262152 LVV262152 LLZ262152 LCD262152 KSH262152 KIL262152 JYP262152 JOT262152 JEX262152 IVB262152 ILF262152 IBJ262152 HRN262152 HHR262152 GXV262152 GNZ262152 GED262152 FUH262152 FKL262152 FAP262152 EQT262152 EGX262152 DXB262152 DNF262152 DDJ262152 CTN262152 CJR262152 BZV262152 BPZ262152 BGD262152 AWH262152 AML262152 ACP262152 ST262152 IX262152 WVJ196616 WLN196616 WBR196616 VRV196616 VHZ196616 UYD196616 UOH196616 UEL196616 TUP196616 TKT196616 TAX196616 SRB196616 SHF196616 RXJ196616 RNN196616 RDR196616 QTV196616 QJZ196616 QAD196616 PQH196616 PGL196616 OWP196616 OMT196616 OCX196616 NTB196616 NJF196616 MZJ196616 MPN196616 MFR196616 LVV196616 LLZ196616 LCD196616 KSH196616 KIL196616 JYP196616 JOT196616 JEX196616 IVB196616 ILF196616 IBJ196616 HRN196616 HHR196616 GXV196616 GNZ196616 GED196616 FUH196616 FKL196616 FAP196616 EQT196616 EGX196616 DXB196616 DNF196616 DDJ196616 CTN196616 CJR196616 BZV196616 BPZ196616 BGD196616 AWH196616 AML196616 ACP196616 ST196616 IX196616 WVJ131080 WLN131080 WBR131080 VRV131080 VHZ131080 UYD131080 UOH131080 UEL131080 TUP131080 TKT131080 TAX131080 SRB131080 SHF131080 RXJ131080 RNN131080 RDR131080 QTV131080 QJZ131080 QAD131080 PQH131080 PGL131080 OWP131080 OMT131080 OCX131080 NTB131080 NJF131080 MZJ131080 MPN131080 MFR131080 LVV131080 LLZ131080 LCD131080 KSH131080 KIL131080 JYP131080 JOT131080 JEX131080 IVB131080 ILF131080 IBJ131080 HRN131080 HHR131080 GXV131080 GNZ131080 GED131080 FUH131080 FKL131080 FAP131080 EQT131080 EGX131080 DXB131080 DNF131080 DDJ131080 CTN131080 CJR131080 BZV131080 BPZ131080 BGD131080 AWH131080 AML131080 ACP131080 ST131080 IX131080 WVJ65544 WLN65544 WBR65544 VRV65544 VHZ65544 UYD65544 UOH65544 UEL65544 TUP65544 TKT65544 TAX65544 SRB65544 SHF65544 RXJ65544 RNN65544 RDR65544 QTV65544 QJZ65544 QAD65544 PQH65544 PGL65544 OWP65544 OMT65544 OCX65544 NTB65544 NJF65544 MZJ65544 MPN65544 MFR65544 LVV65544 LLZ65544 LCD65544 KSH65544 KIL65544 JYP65544 JOT65544 JEX65544 IVB65544 ILF65544 IBJ65544 HRN65544 HHR65544 GXV65544 GNZ65544 GED65544 FUH65544 FKL65544 FAP65544 EQT65544 EGX65544 DXB65544 DNF65544 DDJ65544 CTN65544 CJR65544 BZV65544 BPZ65544 BGD65544 AWH65544 AML65544 ACP65544 ST65544 IX65544 WVH983036:WVH983046 WLL983036:WLL983046 WBP983036:WBP983046 VRT983036:VRT983046 VHX983036:VHX983046 UYB983036:UYB983046 UOF983036:UOF983046 UEJ983036:UEJ983046 TUN983036:TUN983046 TKR983036:TKR983046 TAV983036:TAV983046 SQZ983036:SQZ983046 SHD983036:SHD983046 RXH983036:RXH983046 RNL983036:RNL983046 RDP983036:RDP983046 QTT983036:QTT983046 QJX983036:QJX983046 QAB983036:QAB983046 PQF983036:PQF983046 PGJ983036:PGJ983046 OWN983036:OWN983046 OMR983036:OMR983046 OCV983036:OCV983046 NSZ983036:NSZ983046 NJD983036:NJD983046 MZH983036:MZH983046 MPL983036:MPL983046 MFP983036:MFP983046 LVT983036:LVT983046 LLX983036:LLX983046 LCB983036:LCB983046 KSF983036:KSF983046 KIJ983036:KIJ983046 JYN983036:JYN983046 JOR983036:JOR983046 JEV983036:JEV983046 IUZ983036:IUZ983046 ILD983036:ILD983046 IBH983036:IBH983046 HRL983036:HRL983046 HHP983036:HHP983046 GXT983036:GXT983046 GNX983036:GNX983046 GEB983036:GEB983046 FUF983036:FUF983046 FKJ983036:FKJ983046 FAN983036:FAN983046 EQR983036:EQR983046 EGV983036:EGV983046 DWZ983036:DWZ983046 DND983036:DND983046 DDH983036:DDH983046 CTL983036:CTL983046 CJP983036:CJP983046 BZT983036:BZT983046 BPX983036:BPX983046 BGB983036:BGB983046 AWF983036:AWF983046 AMJ983036:AMJ983046 ACN983036:ACN983046 SR983036:SR983046 IV983036:IV983046 WVH917500:WVH917510 WLL917500:WLL917510 WBP917500:WBP917510 VRT917500:VRT917510 VHX917500:VHX917510 UYB917500:UYB917510 UOF917500:UOF917510 UEJ917500:UEJ917510 TUN917500:TUN917510 TKR917500:TKR917510 TAV917500:TAV917510 SQZ917500:SQZ917510 SHD917500:SHD917510 RXH917500:RXH917510 RNL917500:RNL917510 RDP917500:RDP917510 QTT917500:QTT917510 QJX917500:QJX917510 QAB917500:QAB917510 PQF917500:PQF917510 PGJ917500:PGJ917510 OWN917500:OWN917510 OMR917500:OMR917510 OCV917500:OCV917510 NSZ917500:NSZ917510 NJD917500:NJD917510 MZH917500:MZH917510 MPL917500:MPL917510 MFP917500:MFP917510 LVT917500:LVT917510 LLX917500:LLX917510 LCB917500:LCB917510 KSF917500:KSF917510 KIJ917500:KIJ917510 JYN917500:JYN917510 JOR917500:JOR917510 JEV917500:JEV917510 IUZ917500:IUZ917510 ILD917500:ILD917510 IBH917500:IBH917510 HRL917500:HRL917510 HHP917500:HHP917510 GXT917500:GXT917510 GNX917500:GNX917510 GEB917500:GEB917510 FUF917500:FUF917510 FKJ917500:FKJ917510 FAN917500:FAN917510 EQR917500:EQR917510 EGV917500:EGV917510 DWZ917500:DWZ917510 DND917500:DND917510 DDH917500:DDH917510 CTL917500:CTL917510 CJP917500:CJP917510 BZT917500:BZT917510 BPX917500:BPX917510 BGB917500:BGB917510 AWF917500:AWF917510 AMJ917500:AMJ917510 ACN917500:ACN917510 SR917500:SR917510 IV917500:IV917510 WVH851964:WVH851974 WLL851964:WLL851974 WBP851964:WBP851974 VRT851964:VRT851974 VHX851964:VHX851974 UYB851964:UYB851974 UOF851964:UOF851974 UEJ851964:UEJ851974 TUN851964:TUN851974 TKR851964:TKR851974 TAV851964:TAV851974 SQZ851964:SQZ851974 SHD851964:SHD851974 RXH851964:RXH851974 RNL851964:RNL851974 RDP851964:RDP851974 QTT851964:QTT851974 QJX851964:QJX851974 QAB851964:QAB851974 PQF851964:PQF851974 PGJ851964:PGJ851974 OWN851964:OWN851974 OMR851964:OMR851974 OCV851964:OCV851974 NSZ851964:NSZ851974 NJD851964:NJD851974 MZH851964:MZH851974 MPL851964:MPL851974 MFP851964:MFP851974 LVT851964:LVT851974 LLX851964:LLX851974 LCB851964:LCB851974 KSF851964:KSF851974 KIJ851964:KIJ851974 JYN851964:JYN851974 JOR851964:JOR851974 JEV851964:JEV851974 IUZ851964:IUZ851974 ILD851964:ILD851974 IBH851964:IBH851974 HRL851964:HRL851974 HHP851964:HHP851974 GXT851964:GXT851974 GNX851964:GNX851974 GEB851964:GEB851974 FUF851964:FUF851974 FKJ851964:FKJ851974 FAN851964:FAN851974 EQR851964:EQR851974 EGV851964:EGV851974 DWZ851964:DWZ851974 DND851964:DND851974 DDH851964:DDH851974 CTL851964:CTL851974 CJP851964:CJP851974 BZT851964:BZT851974 BPX851964:BPX851974 BGB851964:BGB851974 AWF851964:AWF851974 AMJ851964:AMJ851974 ACN851964:ACN851974 SR851964:SR851974 IV851964:IV851974 WVH786428:WVH786438 WLL786428:WLL786438 WBP786428:WBP786438 VRT786428:VRT786438 VHX786428:VHX786438 UYB786428:UYB786438 UOF786428:UOF786438 UEJ786428:UEJ786438 TUN786428:TUN786438 TKR786428:TKR786438 TAV786428:TAV786438 SQZ786428:SQZ786438 SHD786428:SHD786438 RXH786428:RXH786438 RNL786428:RNL786438 RDP786428:RDP786438 QTT786428:QTT786438 QJX786428:QJX786438 QAB786428:QAB786438 PQF786428:PQF786438 PGJ786428:PGJ786438 OWN786428:OWN786438 OMR786428:OMR786438 OCV786428:OCV786438 NSZ786428:NSZ786438 NJD786428:NJD786438 MZH786428:MZH786438 MPL786428:MPL786438 MFP786428:MFP786438 LVT786428:LVT786438 LLX786428:LLX786438 LCB786428:LCB786438 KSF786428:KSF786438 KIJ786428:KIJ786438 JYN786428:JYN786438 JOR786428:JOR786438 JEV786428:JEV786438 IUZ786428:IUZ786438 ILD786428:ILD786438 IBH786428:IBH786438 HRL786428:HRL786438 HHP786428:HHP786438 GXT786428:GXT786438 GNX786428:GNX786438 GEB786428:GEB786438 FUF786428:FUF786438 FKJ786428:FKJ786438 FAN786428:FAN786438 EQR786428:EQR786438 EGV786428:EGV786438 DWZ786428:DWZ786438 DND786428:DND786438 DDH786428:DDH786438 CTL786428:CTL786438 CJP786428:CJP786438 BZT786428:BZT786438 BPX786428:BPX786438 BGB786428:BGB786438 AWF786428:AWF786438 AMJ786428:AMJ786438 ACN786428:ACN786438 SR786428:SR786438 IV786428:IV786438 WVH720892:WVH720902 WLL720892:WLL720902 WBP720892:WBP720902 VRT720892:VRT720902 VHX720892:VHX720902 UYB720892:UYB720902 UOF720892:UOF720902 UEJ720892:UEJ720902 TUN720892:TUN720902 TKR720892:TKR720902 TAV720892:TAV720902 SQZ720892:SQZ720902 SHD720892:SHD720902 RXH720892:RXH720902 RNL720892:RNL720902 RDP720892:RDP720902 QTT720892:QTT720902 QJX720892:QJX720902 QAB720892:QAB720902 PQF720892:PQF720902 PGJ720892:PGJ720902 OWN720892:OWN720902 OMR720892:OMR720902 OCV720892:OCV720902 NSZ720892:NSZ720902 NJD720892:NJD720902 MZH720892:MZH720902 MPL720892:MPL720902 MFP720892:MFP720902 LVT720892:LVT720902 LLX720892:LLX720902 LCB720892:LCB720902 KSF720892:KSF720902 KIJ720892:KIJ720902 JYN720892:JYN720902 JOR720892:JOR720902 JEV720892:JEV720902 IUZ720892:IUZ720902 ILD720892:ILD720902 IBH720892:IBH720902 HRL720892:HRL720902 HHP720892:HHP720902 GXT720892:GXT720902 GNX720892:GNX720902 GEB720892:GEB720902 FUF720892:FUF720902 FKJ720892:FKJ720902 FAN720892:FAN720902 EQR720892:EQR720902 EGV720892:EGV720902 DWZ720892:DWZ720902 DND720892:DND720902 DDH720892:DDH720902 CTL720892:CTL720902 CJP720892:CJP720902 BZT720892:BZT720902 BPX720892:BPX720902 BGB720892:BGB720902 AWF720892:AWF720902 AMJ720892:AMJ720902 ACN720892:ACN720902 SR720892:SR720902 IV720892:IV720902 WVH655356:WVH655366 WLL655356:WLL655366 WBP655356:WBP655366 VRT655356:VRT655366 VHX655356:VHX655366 UYB655356:UYB655366 UOF655356:UOF655366 UEJ655356:UEJ655366 TUN655356:TUN655366 TKR655356:TKR655366 TAV655356:TAV655366 SQZ655356:SQZ655366 SHD655356:SHD655366 RXH655356:RXH655366 RNL655356:RNL655366 RDP655356:RDP655366 QTT655356:QTT655366 QJX655356:QJX655366 QAB655356:QAB655366 PQF655356:PQF655366 PGJ655356:PGJ655366 OWN655356:OWN655366 OMR655356:OMR655366 OCV655356:OCV655366 NSZ655356:NSZ655366 NJD655356:NJD655366 MZH655356:MZH655366 MPL655356:MPL655366 MFP655356:MFP655366 LVT655356:LVT655366 LLX655356:LLX655366 LCB655356:LCB655366 KSF655356:KSF655366 KIJ655356:KIJ655366 JYN655356:JYN655366 JOR655356:JOR655366 JEV655356:JEV655366 IUZ655356:IUZ655366 ILD655356:ILD655366 IBH655356:IBH655366 HRL655356:HRL655366 HHP655356:HHP655366 GXT655356:GXT655366 GNX655356:GNX655366 GEB655356:GEB655366 FUF655356:FUF655366 FKJ655356:FKJ655366 FAN655356:FAN655366 EQR655356:EQR655366 EGV655356:EGV655366 DWZ655356:DWZ655366 DND655356:DND655366 DDH655356:DDH655366 CTL655356:CTL655366 CJP655356:CJP655366 BZT655356:BZT655366 BPX655356:BPX655366 BGB655356:BGB655366 AWF655356:AWF655366 AMJ655356:AMJ655366 ACN655356:ACN655366 SR655356:SR655366 IV655356:IV655366 WVH589820:WVH589830 WLL589820:WLL589830 WBP589820:WBP589830 VRT589820:VRT589830 VHX589820:VHX589830 UYB589820:UYB589830 UOF589820:UOF589830 UEJ589820:UEJ589830 TUN589820:TUN589830 TKR589820:TKR589830 TAV589820:TAV589830 SQZ589820:SQZ589830 SHD589820:SHD589830 RXH589820:RXH589830 RNL589820:RNL589830 RDP589820:RDP589830 QTT589820:QTT589830 QJX589820:QJX589830 QAB589820:QAB589830 PQF589820:PQF589830 PGJ589820:PGJ589830 OWN589820:OWN589830 OMR589820:OMR589830 OCV589820:OCV589830 NSZ589820:NSZ589830 NJD589820:NJD589830 MZH589820:MZH589830 MPL589820:MPL589830 MFP589820:MFP589830 LVT589820:LVT589830 LLX589820:LLX589830 LCB589820:LCB589830 KSF589820:KSF589830 KIJ589820:KIJ589830 JYN589820:JYN589830 JOR589820:JOR589830 JEV589820:JEV589830 IUZ589820:IUZ589830 ILD589820:ILD589830 IBH589820:IBH589830 HRL589820:HRL589830 HHP589820:HHP589830 GXT589820:GXT589830 GNX589820:GNX589830 GEB589820:GEB589830 FUF589820:FUF589830 FKJ589820:FKJ589830 FAN589820:FAN589830 EQR589820:EQR589830 EGV589820:EGV589830 DWZ589820:DWZ589830 DND589820:DND589830 DDH589820:DDH589830 CTL589820:CTL589830 CJP589820:CJP589830 BZT589820:BZT589830 BPX589820:BPX589830 BGB589820:BGB589830 AWF589820:AWF589830 AMJ589820:AMJ589830 ACN589820:ACN589830 SR589820:SR589830 IV589820:IV589830 WVH524284:WVH524294 WLL524284:WLL524294 WBP524284:WBP524294 VRT524284:VRT524294 VHX524284:VHX524294 UYB524284:UYB524294 UOF524284:UOF524294 UEJ524284:UEJ524294 TUN524284:TUN524294 TKR524284:TKR524294 TAV524284:TAV524294 SQZ524284:SQZ524294 SHD524284:SHD524294 RXH524284:RXH524294 RNL524284:RNL524294 RDP524284:RDP524294 QTT524284:QTT524294 QJX524284:QJX524294 QAB524284:QAB524294 PQF524284:PQF524294 PGJ524284:PGJ524294 OWN524284:OWN524294 OMR524284:OMR524294 OCV524284:OCV524294 NSZ524284:NSZ524294 NJD524284:NJD524294 MZH524284:MZH524294 MPL524284:MPL524294 MFP524284:MFP524294 LVT524284:LVT524294 LLX524284:LLX524294 LCB524284:LCB524294 KSF524284:KSF524294 KIJ524284:KIJ524294 JYN524284:JYN524294 JOR524284:JOR524294 JEV524284:JEV524294 IUZ524284:IUZ524294 ILD524284:ILD524294 IBH524284:IBH524294 HRL524284:HRL524294 HHP524284:HHP524294 GXT524284:GXT524294 GNX524284:GNX524294 GEB524284:GEB524294 FUF524284:FUF524294 FKJ524284:FKJ524294 FAN524284:FAN524294 EQR524284:EQR524294 EGV524284:EGV524294 DWZ524284:DWZ524294 DND524284:DND524294 DDH524284:DDH524294 CTL524284:CTL524294 CJP524284:CJP524294 BZT524284:BZT524294 BPX524284:BPX524294 BGB524284:BGB524294 AWF524284:AWF524294 AMJ524284:AMJ524294 ACN524284:ACN524294 SR524284:SR524294 IV524284:IV524294 WVH458748:WVH458758 WLL458748:WLL458758 WBP458748:WBP458758 VRT458748:VRT458758 VHX458748:VHX458758 UYB458748:UYB458758 UOF458748:UOF458758 UEJ458748:UEJ458758 TUN458748:TUN458758 TKR458748:TKR458758 TAV458748:TAV458758 SQZ458748:SQZ458758 SHD458748:SHD458758 RXH458748:RXH458758 RNL458748:RNL458758 RDP458748:RDP458758 QTT458748:QTT458758 QJX458748:QJX458758 QAB458748:QAB458758 PQF458748:PQF458758 PGJ458748:PGJ458758 OWN458748:OWN458758 OMR458748:OMR458758 OCV458748:OCV458758 NSZ458748:NSZ458758 NJD458748:NJD458758 MZH458748:MZH458758 MPL458748:MPL458758 MFP458748:MFP458758 LVT458748:LVT458758 LLX458748:LLX458758 LCB458748:LCB458758 KSF458748:KSF458758 KIJ458748:KIJ458758 JYN458748:JYN458758 JOR458748:JOR458758 JEV458748:JEV458758 IUZ458748:IUZ458758 ILD458748:ILD458758 IBH458748:IBH458758 HRL458748:HRL458758 HHP458748:HHP458758 GXT458748:GXT458758 GNX458748:GNX458758 GEB458748:GEB458758 FUF458748:FUF458758 FKJ458748:FKJ458758 FAN458748:FAN458758 EQR458748:EQR458758 EGV458748:EGV458758 DWZ458748:DWZ458758 DND458748:DND458758 DDH458748:DDH458758 CTL458748:CTL458758 CJP458748:CJP458758 BZT458748:BZT458758 BPX458748:BPX458758 BGB458748:BGB458758 AWF458748:AWF458758 AMJ458748:AMJ458758 ACN458748:ACN458758 SR458748:SR458758 IV458748:IV458758 WVH393212:WVH393222 WLL393212:WLL393222 WBP393212:WBP393222 VRT393212:VRT393222 VHX393212:VHX393222 UYB393212:UYB393222 UOF393212:UOF393222 UEJ393212:UEJ393222 TUN393212:TUN393222 TKR393212:TKR393222 TAV393212:TAV393222 SQZ393212:SQZ393222 SHD393212:SHD393222 RXH393212:RXH393222 RNL393212:RNL393222 RDP393212:RDP393222 QTT393212:QTT393222 QJX393212:QJX393222 QAB393212:QAB393222 PQF393212:PQF393222 PGJ393212:PGJ393222 OWN393212:OWN393222 OMR393212:OMR393222 OCV393212:OCV393222 NSZ393212:NSZ393222 NJD393212:NJD393222 MZH393212:MZH393222 MPL393212:MPL393222 MFP393212:MFP393222 LVT393212:LVT393222 LLX393212:LLX393222 LCB393212:LCB393222 KSF393212:KSF393222 KIJ393212:KIJ393222 JYN393212:JYN393222 JOR393212:JOR393222 JEV393212:JEV393222 IUZ393212:IUZ393222 ILD393212:ILD393222 IBH393212:IBH393222 HRL393212:HRL393222 HHP393212:HHP393222 GXT393212:GXT393222 GNX393212:GNX393222 GEB393212:GEB393222 FUF393212:FUF393222 FKJ393212:FKJ393222 FAN393212:FAN393222 EQR393212:EQR393222 EGV393212:EGV393222 DWZ393212:DWZ393222 DND393212:DND393222 DDH393212:DDH393222 CTL393212:CTL393222 CJP393212:CJP393222 BZT393212:BZT393222 BPX393212:BPX393222 BGB393212:BGB393222 AWF393212:AWF393222 AMJ393212:AMJ393222 ACN393212:ACN393222 SR393212:SR393222 IV393212:IV393222 WVH327676:WVH327686 WLL327676:WLL327686 WBP327676:WBP327686 VRT327676:VRT327686 VHX327676:VHX327686 UYB327676:UYB327686 UOF327676:UOF327686 UEJ327676:UEJ327686 TUN327676:TUN327686 TKR327676:TKR327686 TAV327676:TAV327686 SQZ327676:SQZ327686 SHD327676:SHD327686 RXH327676:RXH327686 RNL327676:RNL327686 RDP327676:RDP327686 QTT327676:QTT327686 QJX327676:QJX327686 QAB327676:QAB327686 PQF327676:PQF327686 PGJ327676:PGJ327686 OWN327676:OWN327686 OMR327676:OMR327686 OCV327676:OCV327686 NSZ327676:NSZ327686 NJD327676:NJD327686 MZH327676:MZH327686 MPL327676:MPL327686 MFP327676:MFP327686 LVT327676:LVT327686 LLX327676:LLX327686 LCB327676:LCB327686 KSF327676:KSF327686 KIJ327676:KIJ327686 JYN327676:JYN327686 JOR327676:JOR327686 JEV327676:JEV327686 IUZ327676:IUZ327686 ILD327676:ILD327686 IBH327676:IBH327686 HRL327676:HRL327686 HHP327676:HHP327686 GXT327676:GXT327686 GNX327676:GNX327686 GEB327676:GEB327686 FUF327676:FUF327686 FKJ327676:FKJ327686 FAN327676:FAN327686 EQR327676:EQR327686 EGV327676:EGV327686 DWZ327676:DWZ327686 DND327676:DND327686 DDH327676:DDH327686 CTL327676:CTL327686 CJP327676:CJP327686 BZT327676:BZT327686 BPX327676:BPX327686 BGB327676:BGB327686 AWF327676:AWF327686 AMJ327676:AMJ327686 ACN327676:ACN327686 SR327676:SR327686 IV327676:IV327686 WVH262140:WVH262150 WLL262140:WLL262150 WBP262140:WBP262150 VRT262140:VRT262150 VHX262140:VHX262150 UYB262140:UYB262150 UOF262140:UOF262150 UEJ262140:UEJ262150 TUN262140:TUN262150 TKR262140:TKR262150 TAV262140:TAV262150 SQZ262140:SQZ262150 SHD262140:SHD262150 RXH262140:RXH262150 RNL262140:RNL262150 RDP262140:RDP262150 QTT262140:QTT262150 QJX262140:QJX262150 QAB262140:QAB262150 PQF262140:PQF262150 PGJ262140:PGJ262150 OWN262140:OWN262150 OMR262140:OMR262150 OCV262140:OCV262150 NSZ262140:NSZ262150 NJD262140:NJD262150 MZH262140:MZH262150 MPL262140:MPL262150 MFP262140:MFP262150 LVT262140:LVT262150 LLX262140:LLX262150 LCB262140:LCB262150 KSF262140:KSF262150 KIJ262140:KIJ262150 JYN262140:JYN262150 JOR262140:JOR262150 JEV262140:JEV262150 IUZ262140:IUZ262150 ILD262140:ILD262150 IBH262140:IBH262150 HRL262140:HRL262150 HHP262140:HHP262150 GXT262140:GXT262150 GNX262140:GNX262150 GEB262140:GEB262150 FUF262140:FUF262150 FKJ262140:FKJ262150 FAN262140:FAN262150 EQR262140:EQR262150 EGV262140:EGV262150 DWZ262140:DWZ262150 DND262140:DND262150 DDH262140:DDH262150 CTL262140:CTL262150 CJP262140:CJP262150 BZT262140:BZT262150 BPX262140:BPX262150 BGB262140:BGB262150 AWF262140:AWF262150 AMJ262140:AMJ262150 ACN262140:ACN262150 SR262140:SR262150 IV262140:IV262150 WVH196604:WVH196614 WLL196604:WLL196614 WBP196604:WBP196614 VRT196604:VRT196614 VHX196604:VHX196614 UYB196604:UYB196614 UOF196604:UOF196614 UEJ196604:UEJ196614 TUN196604:TUN196614 TKR196604:TKR196614 TAV196604:TAV196614 SQZ196604:SQZ196614 SHD196604:SHD196614 RXH196604:RXH196614 RNL196604:RNL196614 RDP196604:RDP196614 QTT196604:QTT196614 QJX196604:QJX196614 QAB196604:QAB196614 PQF196604:PQF196614 PGJ196604:PGJ196614 OWN196604:OWN196614 OMR196604:OMR196614 OCV196604:OCV196614 NSZ196604:NSZ196614 NJD196604:NJD196614 MZH196604:MZH196614 MPL196604:MPL196614 MFP196604:MFP196614 LVT196604:LVT196614 LLX196604:LLX196614 LCB196604:LCB196614 KSF196604:KSF196614 KIJ196604:KIJ196614 JYN196604:JYN196614 JOR196604:JOR196614 JEV196604:JEV196614 IUZ196604:IUZ196614 ILD196604:ILD196614 IBH196604:IBH196614 HRL196604:HRL196614 HHP196604:HHP196614 GXT196604:GXT196614 GNX196604:GNX196614 GEB196604:GEB196614 FUF196604:FUF196614 FKJ196604:FKJ196614 FAN196604:FAN196614 EQR196604:EQR196614 EGV196604:EGV196614 DWZ196604:DWZ196614 DND196604:DND196614 DDH196604:DDH196614 CTL196604:CTL196614 CJP196604:CJP196614 BZT196604:BZT196614 BPX196604:BPX196614 BGB196604:BGB196614 AWF196604:AWF196614 AMJ196604:AMJ196614 ACN196604:ACN196614 SR196604:SR196614 IV196604:IV196614 WVH131068:WVH131078 WLL131068:WLL131078 WBP131068:WBP131078 VRT131068:VRT131078 VHX131068:VHX131078 UYB131068:UYB131078 UOF131068:UOF131078 UEJ131068:UEJ131078 TUN131068:TUN131078 TKR131068:TKR131078 TAV131068:TAV131078 SQZ131068:SQZ131078 SHD131068:SHD131078 RXH131068:RXH131078 RNL131068:RNL131078 RDP131068:RDP131078 QTT131068:QTT131078 QJX131068:QJX131078 QAB131068:QAB131078 PQF131068:PQF131078 PGJ131068:PGJ131078 OWN131068:OWN131078 OMR131068:OMR131078 OCV131068:OCV131078 NSZ131068:NSZ131078 NJD131068:NJD131078 MZH131068:MZH131078 MPL131068:MPL131078 MFP131068:MFP131078 LVT131068:LVT131078 LLX131068:LLX131078 LCB131068:LCB131078 KSF131068:KSF131078 KIJ131068:KIJ131078 JYN131068:JYN131078 JOR131068:JOR131078 JEV131068:JEV131078 IUZ131068:IUZ131078 ILD131068:ILD131078 IBH131068:IBH131078 HRL131068:HRL131078 HHP131068:HHP131078 GXT131068:GXT131078 GNX131068:GNX131078 GEB131068:GEB131078 FUF131068:FUF131078 FKJ131068:FKJ131078 FAN131068:FAN131078 EQR131068:EQR131078 EGV131068:EGV131078 DWZ131068:DWZ131078 DND131068:DND131078 DDH131068:DDH131078 CTL131068:CTL131078 CJP131068:CJP131078 BZT131068:BZT131078 BPX131068:BPX131078 BGB131068:BGB131078 AWF131068:AWF131078 AMJ131068:AMJ131078 ACN131068:ACN131078 SR131068:SR131078 IV131068:IV131078 WVH65532:WVH65542 WLL65532:WLL65542 WBP65532:WBP65542 VRT65532:VRT65542 VHX65532:VHX65542 UYB65532:UYB65542 UOF65532:UOF65542 UEJ65532:UEJ65542 TUN65532:TUN65542 TKR65532:TKR65542 TAV65532:TAV65542 SQZ65532:SQZ65542 SHD65532:SHD65542 RXH65532:RXH65542 RNL65532:RNL65542 RDP65532:RDP65542 QTT65532:QTT65542 QJX65532:QJX65542 QAB65532:QAB65542 PQF65532:PQF65542 PGJ65532:PGJ65542 OWN65532:OWN65542 OMR65532:OMR65542 OCV65532:OCV65542 NSZ65532:NSZ65542 NJD65532:NJD65542 MZH65532:MZH65542 MPL65532:MPL65542 MFP65532:MFP65542 LVT65532:LVT65542 LLX65532:LLX65542 LCB65532:LCB65542 KSF65532:KSF65542 KIJ65532:KIJ65542 JYN65532:JYN65542 JOR65532:JOR65542 JEV65532:JEV65542 IUZ65532:IUZ65542 ILD65532:ILD65542 IBH65532:IBH65542 HRL65532:HRL65542 HHP65532:HHP65542 GXT65532:GXT65542 GNX65532:GNX65542 GEB65532:GEB65542 FUF65532:FUF65542 FKJ65532:FKJ65542 FAN65532:FAN65542 EQR65532:EQR65542 EGV65532:EGV65542 DWZ65532:DWZ65542 DND65532:DND65542 DDH65532:DDH65542 CTL65532:CTL65542 CJP65532:CJP65542 BZT65532:BZT65542 BPX65532:BPX65542 BGB65532:BGB65542 AWF65532:AWF65542 AMJ65532:AMJ65542 ACN65532:ACN65542 SR65532:SR65542 IV65532:IV65542 WVH983034 WLL983034 WBP983034 VRT983034 VHX983034 UYB983034 UOF983034 UEJ983034 TUN983034 TKR983034 TAV983034 SQZ983034 SHD983034 RXH983034 RNL983034 RDP983034 QTT983034 QJX983034 QAB983034 PQF983034 PGJ983034 OWN983034 OMR983034 OCV983034 NSZ983034 NJD983034 MZH983034 MPL983034 MFP983034 LVT983034 LLX983034 LCB983034 KSF983034 KIJ983034 JYN983034 JOR983034 JEV983034 IUZ983034 ILD983034 IBH983034 HRL983034 HHP983034 GXT983034 GNX983034 GEB983034 FUF983034 FKJ983034 FAN983034 EQR983034 EGV983034 DWZ983034 DND983034 DDH983034 CTL983034 CJP983034 BZT983034 BPX983034 BGB983034 AWF983034 AMJ983034 ACN983034 SR983034 IV983034 WVH917498 WLL917498 WBP917498 VRT917498 VHX917498 UYB917498 UOF917498 UEJ917498 TUN917498 TKR917498 TAV917498 SQZ917498 SHD917498 RXH917498 RNL917498 RDP917498 QTT917498 QJX917498 QAB917498 PQF917498 PGJ917498 OWN917498 OMR917498 OCV917498 NSZ917498 NJD917498 MZH917498 MPL917498 MFP917498 LVT917498 LLX917498 LCB917498 KSF917498 KIJ917498 JYN917498 JOR917498 JEV917498 IUZ917498 ILD917498 IBH917498 HRL917498 HHP917498 GXT917498 GNX917498 GEB917498 FUF917498 FKJ917498 FAN917498 EQR917498 EGV917498 DWZ917498 DND917498 DDH917498 CTL917498 CJP917498 BZT917498 BPX917498 BGB917498 AWF917498 AMJ917498 ACN917498 SR917498 IV917498 WVH851962 WLL851962 WBP851962 VRT851962 VHX851962 UYB851962 UOF851962 UEJ851962 TUN851962 TKR851962 TAV851962 SQZ851962 SHD851962 RXH851962 RNL851962 RDP851962 QTT851962 QJX851962 QAB851962 PQF851962 PGJ851962 OWN851962 OMR851962 OCV851962 NSZ851962 NJD851962 MZH851962 MPL851962 MFP851962 LVT851962 LLX851962 LCB851962 KSF851962 KIJ851962 JYN851962 JOR851962 JEV851962 IUZ851962 ILD851962 IBH851962 HRL851962 HHP851962 GXT851962 GNX851962 GEB851962 FUF851962 FKJ851962 FAN851962 EQR851962 EGV851962 DWZ851962 DND851962 DDH851962 CTL851962 CJP851962 BZT851962 BPX851962 BGB851962 AWF851962 AMJ851962 ACN851962 SR851962 IV851962 WVH786426 WLL786426 WBP786426 VRT786426 VHX786426 UYB786426 UOF786426 UEJ786426 TUN786426 TKR786426 TAV786426 SQZ786426 SHD786426 RXH786426 RNL786426 RDP786426 QTT786426 QJX786426 QAB786426 PQF786426 PGJ786426 OWN786426 OMR786426 OCV786426 NSZ786426 NJD786426 MZH786426 MPL786426 MFP786426 LVT786426 LLX786426 LCB786426 KSF786426 KIJ786426 JYN786426 JOR786426 JEV786426 IUZ786426 ILD786426 IBH786426 HRL786426 HHP786426 GXT786426 GNX786426 GEB786426 FUF786426 FKJ786426 FAN786426 EQR786426 EGV786426 DWZ786426 DND786426 DDH786426 CTL786426 CJP786426 BZT786426 BPX786426 BGB786426 AWF786426 AMJ786426 ACN786426 SR786426 IV786426 WVH720890 WLL720890 WBP720890 VRT720890 VHX720890 UYB720890 UOF720890 UEJ720890 TUN720890 TKR720890 TAV720890 SQZ720890 SHD720890 RXH720890 RNL720890 RDP720890 QTT720890 QJX720890 QAB720890 PQF720890 PGJ720890 OWN720890 OMR720890 OCV720890 NSZ720890 NJD720890 MZH720890 MPL720890 MFP720890 LVT720890 LLX720890 LCB720890 KSF720890 KIJ720890 JYN720890 JOR720890 JEV720890 IUZ720890 ILD720890 IBH720890 HRL720890 HHP720890 GXT720890 GNX720890 GEB720890 FUF720890 FKJ720890 FAN720890 EQR720890 EGV720890 DWZ720890 DND720890 DDH720890 CTL720890 CJP720890 BZT720890 BPX720890 BGB720890 AWF720890 AMJ720890 ACN720890 SR720890 IV720890 WVH655354 WLL655354 WBP655354 VRT655354 VHX655354 UYB655354 UOF655354 UEJ655354 TUN655354 TKR655354 TAV655354 SQZ655354 SHD655354 RXH655354 RNL655354 RDP655354 QTT655354 QJX655354 QAB655354 PQF655354 PGJ655354 OWN655354 OMR655354 OCV655354 NSZ655354 NJD655354 MZH655354 MPL655354 MFP655354 LVT655354 LLX655354 LCB655354 KSF655354 KIJ655354 JYN655354 JOR655354 JEV655354 IUZ655354 ILD655354 IBH655354 HRL655354 HHP655354 GXT655354 GNX655354 GEB655354 FUF655354 FKJ655354 FAN655354 EQR655354 EGV655354 DWZ655354 DND655354 DDH655354 CTL655354 CJP655354 BZT655354 BPX655354 BGB655354 AWF655354 AMJ655354 ACN655354 SR655354 IV655354 WVH589818 WLL589818 WBP589818 VRT589818 VHX589818 UYB589818 UOF589818 UEJ589818 TUN589818 TKR589818 TAV589818 SQZ589818 SHD589818 RXH589818 RNL589818 RDP589818 QTT589818 QJX589818 QAB589818 PQF589818 PGJ589818 OWN589818 OMR589818 OCV589818 NSZ589818 NJD589818 MZH589818 MPL589818 MFP589818 LVT589818 LLX589818 LCB589818 KSF589818 KIJ589818 JYN589818 JOR589818 JEV589818 IUZ589818 ILD589818 IBH589818 HRL589818 HHP589818 GXT589818 GNX589818 GEB589818 FUF589818 FKJ589818 FAN589818 EQR589818 EGV589818 DWZ589818 DND589818 DDH589818 CTL589818 CJP589818 BZT589818 BPX589818 BGB589818 AWF589818 AMJ589818 ACN589818 SR589818 IV589818 WVH524282 WLL524282 WBP524282 VRT524282 VHX524282 UYB524282 UOF524282 UEJ524282 TUN524282 TKR524282 TAV524282 SQZ524282 SHD524282 RXH524282 RNL524282 RDP524282 QTT524282 QJX524282 QAB524282 PQF524282 PGJ524282 OWN524282 OMR524282 OCV524282 NSZ524282 NJD524282 MZH524282 MPL524282 MFP524282 LVT524282 LLX524282 LCB524282 KSF524282 KIJ524282 JYN524282 JOR524282 JEV524282 IUZ524282 ILD524282 IBH524282 HRL524282 HHP524282 GXT524282 GNX524282 GEB524282 FUF524282 FKJ524282 FAN524282 EQR524282 EGV524282 DWZ524282 DND524282 DDH524282 CTL524282 CJP524282 BZT524282 BPX524282 BGB524282 AWF524282 AMJ524282 ACN524282 SR524282 IV524282 WVH458746 WLL458746 WBP458746 VRT458746 VHX458746 UYB458746 UOF458746 UEJ458746 TUN458746 TKR458746 TAV458746 SQZ458746 SHD458746 RXH458746 RNL458746 RDP458746 QTT458746 QJX458746 QAB458746 PQF458746 PGJ458746 OWN458746 OMR458746 OCV458746 NSZ458746 NJD458746 MZH458746 MPL458746 MFP458746 LVT458746 LLX458746 LCB458746 KSF458746 KIJ458746 JYN458746 JOR458746 JEV458746 IUZ458746 ILD458746 IBH458746 HRL458746 HHP458746 GXT458746 GNX458746 GEB458746 FUF458746 FKJ458746 FAN458746 EQR458746 EGV458746 DWZ458746 DND458746 DDH458746 CTL458746 CJP458746 BZT458746 BPX458746 BGB458746 AWF458746 AMJ458746 ACN458746 SR458746 IV458746 WVH393210 WLL393210 WBP393210 VRT393210 VHX393210 UYB393210 UOF393210 UEJ393210 TUN393210 TKR393210 TAV393210 SQZ393210 SHD393210 RXH393210 RNL393210 RDP393210 QTT393210 QJX393210 QAB393210 PQF393210 PGJ393210 OWN393210 OMR393210 OCV393210 NSZ393210 NJD393210 MZH393210 MPL393210 MFP393210 LVT393210 LLX393210 LCB393210 KSF393210 KIJ393210 JYN393210 JOR393210 JEV393210 IUZ393210 ILD393210 IBH393210 HRL393210 HHP393210 GXT393210 GNX393210 GEB393210 FUF393210 FKJ393210 FAN393210 EQR393210 EGV393210 DWZ393210 DND393210 DDH393210 CTL393210 CJP393210 BZT393210 BPX393210 BGB393210 AWF393210 AMJ393210 ACN393210 SR393210 IV393210 WVH327674 WLL327674 WBP327674 VRT327674 VHX327674 UYB327674 UOF327674 UEJ327674 TUN327674 TKR327674 TAV327674 SQZ327674 SHD327674 RXH327674 RNL327674 RDP327674 QTT327674 QJX327674 QAB327674 PQF327674 PGJ327674 OWN327674 OMR327674 OCV327674 NSZ327674 NJD327674 MZH327674 MPL327674 MFP327674 LVT327674 LLX327674 LCB327674 KSF327674 KIJ327674 JYN327674 JOR327674 JEV327674 IUZ327674 ILD327674 IBH327674 HRL327674 HHP327674 GXT327674 GNX327674 GEB327674 FUF327674 FKJ327674 FAN327674 EQR327674 EGV327674 DWZ327674 DND327674 DDH327674 CTL327674 CJP327674 BZT327674 BPX327674 BGB327674 AWF327674 AMJ327674 ACN327674 SR327674 IV327674 WVH262138 WLL262138 WBP262138 VRT262138 VHX262138 UYB262138 UOF262138 UEJ262138 TUN262138 TKR262138 TAV262138 SQZ262138 SHD262138 RXH262138 RNL262138 RDP262138 QTT262138 QJX262138 QAB262138 PQF262138 PGJ262138 OWN262138 OMR262138 OCV262138 NSZ262138 NJD262138 MZH262138 MPL262138 MFP262138 LVT262138 LLX262138 LCB262138 KSF262138 KIJ262138 JYN262138 JOR262138 JEV262138 IUZ262138 ILD262138 IBH262138 HRL262138 HHP262138 GXT262138 GNX262138 GEB262138 FUF262138 FKJ262138 FAN262138 EQR262138 EGV262138 DWZ262138 DND262138 DDH262138 CTL262138 CJP262138 BZT262138 BPX262138 BGB262138 AWF262138 AMJ262138 ACN262138 SR262138 IV262138 WVH196602 WLL196602 WBP196602 VRT196602 VHX196602 UYB196602 UOF196602 UEJ196602 TUN196602 TKR196602 TAV196602 SQZ196602 SHD196602 RXH196602 RNL196602 RDP196602 QTT196602 QJX196602 QAB196602 PQF196602 PGJ196602 OWN196602 OMR196602 OCV196602 NSZ196602 NJD196602 MZH196602 MPL196602 MFP196602 LVT196602 LLX196602 LCB196602 KSF196602 KIJ196602 JYN196602 JOR196602 JEV196602 IUZ196602 ILD196602 IBH196602 HRL196602 HHP196602 GXT196602 GNX196602 GEB196602 FUF196602 FKJ196602 FAN196602 EQR196602 EGV196602 DWZ196602 DND196602 DDH196602 CTL196602 CJP196602 BZT196602 BPX196602 BGB196602 AWF196602 AMJ196602 ACN196602 SR196602 IV196602 WVH131066 WLL131066 WBP131066 VRT131066 VHX131066 UYB131066 UOF131066 UEJ131066 TUN131066 TKR131066 TAV131066 SQZ131066 SHD131066 RXH131066 RNL131066 RDP131066 QTT131066 QJX131066 QAB131066 PQF131066 PGJ131066 OWN131066 OMR131066 OCV131066 NSZ131066 NJD131066 MZH131066 MPL131066 MFP131066 LVT131066 LLX131066 LCB131066 KSF131066 KIJ131066 JYN131066 JOR131066 JEV131066 IUZ131066 ILD131066 IBH131066 HRL131066 HHP131066 GXT131066 GNX131066 GEB131066 FUF131066 FKJ131066 FAN131066 EQR131066 EGV131066 DWZ131066 DND131066 DDH131066 CTL131066 CJP131066 BZT131066 BPX131066 BGB131066 AWF131066 AMJ131066 ACN131066 SR131066 IV131066 WVH65530 WLL65530 WBP65530 VRT65530 VHX65530 UYB65530 UOF65530 UEJ65530 TUN65530 TKR65530 TAV65530 SQZ65530 SHD65530 RXH65530 RNL65530 RDP65530 QTT65530 QJX65530 QAB65530 PQF65530 PGJ65530 OWN65530 OMR65530 OCV65530 NSZ65530 NJD65530 MZH65530 MPL65530 MFP65530 LVT65530 LLX65530 LCB65530 KSF65530 KIJ65530 JYN65530 JOR65530 JEV65530 IUZ65530 ILD65530 IBH65530 HRL65530 HHP65530 GXT65530 GNX65530 GEB65530 FUF65530 FKJ65530 FAN65530 EQR65530 EGV65530 DWZ65530 DND65530 DDH65530 CTL65530 CJP65530 BZT65530 BPX65530 BGB65530 AWF65530 AMJ65530 ACN65530 SR65530 IV65530 WVH983020:WVH983032 WLL983020:WLL983032 WBP983020:WBP983032 VRT983020:VRT983032 VHX983020:VHX983032 UYB983020:UYB983032 UOF983020:UOF983032 UEJ983020:UEJ983032 TUN983020:TUN983032 TKR983020:TKR983032 TAV983020:TAV983032 SQZ983020:SQZ983032 SHD983020:SHD983032 RXH983020:RXH983032 RNL983020:RNL983032 RDP983020:RDP983032 QTT983020:QTT983032 QJX983020:QJX983032 QAB983020:QAB983032 PQF983020:PQF983032 PGJ983020:PGJ983032 OWN983020:OWN983032 OMR983020:OMR983032 OCV983020:OCV983032 NSZ983020:NSZ983032 NJD983020:NJD983032 MZH983020:MZH983032 MPL983020:MPL983032 MFP983020:MFP983032 LVT983020:LVT983032 LLX983020:LLX983032 LCB983020:LCB983032 KSF983020:KSF983032 KIJ983020:KIJ983032 JYN983020:JYN983032 JOR983020:JOR983032 JEV983020:JEV983032 IUZ983020:IUZ983032 ILD983020:ILD983032 IBH983020:IBH983032 HRL983020:HRL983032 HHP983020:HHP983032 GXT983020:GXT983032 GNX983020:GNX983032 GEB983020:GEB983032 FUF983020:FUF983032 FKJ983020:FKJ983032 FAN983020:FAN983032 EQR983020:EQR983032 EGV983020:EGV983032 DWZ983020:DWZ983032 DND983020:DND983032 DDH983020:DDH983032 CTL983020:CTL983032 CJP983020:CJP983032 BZT983020:BZT983032 BPX983020:BPX983032 BGB983020:BGB983032 AWF983020:AWF983032 AMJ983020:AMJ983032 ACN983020:ACN983032 SR983020:SR983032 IV983020:IV983032 WVH917484:WVH917496 WLL917484:WLL917496 WBP917484:WBP917496 VRT917484:VRT917496 VHX917484:VHX917496 UYB917484:UYB917496 UOF917484:UOF917496 UEJ917484:UEJ917496 TUN917484:TUN917496 TKR917484:TKR917496 TAV917484:TAV917496 SQZ917484:SQZ917496 SHD917484:SHD917496 RXH917484:RXH917496 RNL917484:RNL917496 RDP917484:RDP917496 QTT917484:QTT917496 QJX917484:QJX917496 QAB917484:QAB917496 PQF917484:PQF917496 PGJ917484:PGJ917496 OWN917484:OWN917496 OMR917484:OMR917496 OCV917484:OCV917496 NSZ917484:NSZ917496 NJD917484:NJD917496 MZH917484:MZH917496 MPL917484:MPL917496 MFP917484:MFP917496 LVT917484:LVT917496 LLX917484:LLX917496 LCB917484:LCB917496 KSF917484:KSF917496 KIJ917484:KIJ917496 JYN917484:JYN917496 JOR917484:JOR917496 JEV917484:JEV917496 IUZ917484:IUZ917496 ILD917484:ILD917496 IBH917484:IBH917496 HRL917484:HRL917496 HHP917484:HHP917496 GXT917484:GXT917496 GNX917484:GNX917496 GEB917484:GEB917496 FUF917484:FUF917496 FKJ917484:FKJ917496 FAN917484:FAN917496 EQR917484:EQR917496 EGV917484:EGV917496 DWZ917484:DWZ917496 DND917484:DND917496 DDH917484:DDH917496 CTL917484:CTL917496 CJP917484:CJP917496 BZT917484:BZT917496 BPX917484:BPX917496 BGB917484:BGB917496 AWF917484:AWF917496 AMJ917484:AMJ917496 ACN917484:ACN917496 SR917484:SR917496 IV917484:IV917496 WVH851948:WVH851960 WLL851948:WLL851960 WBP851948:WBP851960 VRT851948:VRT851960 VHX851948:VHX851960 UYB851948:UYB851960 UOF851948:UOF851960 UEJ851948:UEJ851960 TUN851948:TUN851960 TKR851948:TKR851960 TAV851948:TAV851960 SQZ851948:SQZ851960 SHD851948:SHD851960 RXH851948:RXH851960 RNL851948:RNL851960 RDP851948:RDP851960 QTT851948:QTT851960 QJX851948:QJX851960 QAB851948:QAB851960 PQF851948:PQF851960 PGJ851948:PGJ851960 OWN851948:OWN851960 OMR851948:OMR851960 OCV851948:OCV851960 NSZ851948:NSZ851960 NJD851948:NJD851960 MZH851948:MZH851960 MPL851948:MPL851960 MFP851948:MFP851960 LVT851948:LVT851960 LLX851948:LLX851960 LCB851948:LCB851960 KSF851948:KSF851960 KIJ851948:KIJ851960 JYN851948:JYN851960 JOR851948:JOR851960 JEV851948:JEV851960 IUZ851948:IUZ851960 ILD851948:ILD851960 IBH851948:IBH851960 HRL851948:HRL851960 HHP851948:HHP851960 GXT851948:GXT851960 GNX851948:GNX851960 GEB851948:GEB851960 FUF851948:FUF851960 FKJ851948:FKJ851960 FAN851948:FAN851960 EQR851948:EQR851960 EGV851948:EGV851960 DWZ851948:DWZ851960 DND851948:DND851960 DDH851948:DDH851960 CTL851948:CTL851960 CJP851948:CJP851960 BZT851948:BZT851960 BPX851948:BPX851960 BGB851948:BGB851960 AWF851948:AWF851960 AMJ851948:AMJ851960 ACN851948:ACN851960 SR851948:SR851960 IV851948:IV851960 WVH786412:WVH786424 WLL786412:WLL786424 WBP786412:WBP786424 VRT786412:VRT786424 VHX786412:VHX786424 UYB786412:UYB786424 UOF786412:UOF786424 UEJ786412:UEJ786424 TUN786412:TUN786424 TKR786412:TKR786424 TAV786412:TAV786424 SQZ786412:SQZ786424 SHD786412:SHD786424 RXH786412:RXH786424 RNL786412:RNL786424 RDP786412:RDP786424 QTT786412:QTT786424 QJX786412:QJX786424 QAB786412:QAB786424 PQF786412:PQF786424 PGJ786412:PGJ786424 OWN786412:OWN786424 OMR786412:OMR786424 OCV786412:OCV786424 NSZ786412:NSZ786424 NJD786412:NJD786424 MZH786412:MZH786424 MPL786412:MPL786424 MFP786412:MFP786424 LVT786412:LVT786424 LLX786412:LLX786424 LCB786412:LCB786424 KSF786412:KSF786424 KIJ786412:KIJ786424 JYN786412:JYN786424 JOR786412:JOR786424 JEV786412:JEV786424 IUZ786412:IUZ786424 ILD786412:ILD786424 IBH786412:IBH786424 HRL786412:HRL786424 HHP786412:HHP786424 GXT786412:GXT786424 GNX786412:GNX786424 GEB786412:GEB786424 FUF786412:FUF786424 FKJ786412:FKJ786424 FAN786412:FAN786424 EQR786412:EQR786424 EGV786412:EGV786424 DWZ786412:DWZ786424 DND786412:DND786424 DDH786412:DDH786424 CTL786412:CTL786424 CJP786412:CJP786424 BZT786412:BZT786424 BPX786412:BPX786424 BGB786412:BGB786424 AWF786412:AWF786424 AMJ786412:AMJ786424 ACN786412:ACN786424 SR786412:SR786424 IV786412:IV786424 WVH720876:WVH720888 WLL720876:WLL720888 WBP720876:WBP720888 VRT720876:VRT720888 VHX720876:VHX720888 UYB720876:UYB720888 UOF720876:UOF720888 UEJ720876:UEJ720888 TUN720876:TUN720888 TKR720876:TKR720888 TAV720876:TAV720888 SQZ720876:SQZ720888 SHD720876:SHD720888 RXH720876:RXH720888 RNL720876:RNL720888 RDP720876:RDP720888 QTT720876:QTT720888 QJX720876:QJX720888 QAB720876:QAB720888 PQF720876:PQF720888 PGJ720876:PGJ720888 OWN720876:OWN720888 OMR720876:OMR720888 OCV720876:OCV720888 NSZ720876:NSZ720888 NJD720876:NJD720888 MZH720876:MZH720888 MPL720876:MPL720888 MFP720876:MFP720888 LVT720876:LVT720888 LLX720876:LLX720888 LCB720876:LCB720888 KSF720876:KSF720888 KIJ720876:KIJ720888 JYN720876:JYN720888 JOR720876:JOR720888 JEV720876:JEV720888 IUZ720876:IUZ720888 ILD720876:ILD720888 IBH720876:IBH720888 HRL720876:HRL720888 HHP720876:HHP720888 GXT720876:GXT720888 GNX720876:GNX720888 GEB720876:GEB720888 FUF720876:FUF720888 FKJ720876:FKJ720888 FAN720876:FAN720888 EQR720876:EQR720888 EGV720876:EGV720888 DWZ720876:DWZ720888 DND720876:DND720888 DDH720876:DDH720888 CTL720876:CTL720888 CJP720876:CJP720888 BZT720876:BZT720888 BPX720876:BPX720888 BGB720876:BGB720888 AWF720876:AWF720888 AMJ720876:AMJ720888 ACN720876:ACN720888 SR720876:SR720888 IV720876:IV720888 WVH655340:WVH655352 WLL655340:WLL655352 WBP655340:WBP655352 VRT655340:VRT655352 VHX655340:VHX655352 UYB655340:UYB655352 UOF655340:UOF655352 UEJ655340:UEJ655352 TUN655340:TUN655352 TKR655340:TKR655352 TAV655340:TAV655352 SQZ655340:SQZ655352 SHD655340:SHD655352 RXH655340:RXH655352 RNL655340:RNL655352 RDP655340:RDP655352 QTT655340:QTT655352 QJX655340:QJX655352 QAB655340:QAB655352 PQF655340:PQF655352 PGJ655340:PGJ655352 OWN655340:OWN655352 OMR655340:OMR655352 OCV655340:OCV655352 NSZ655340:NSZ655352 NJD655340:NJD655352 MZH655340:MZH655352 MPL655340:MPL655352 MFP655340:MFP655352 LVT655340:LVT655352 LLX655340:LLX655352 LCB655340:LCB655352 KSF655340:KSF655352 KIJ655340:KIJ655352 JYN655340:JYN655352 JOR655340:JOR655352 JEV655340:JEV655352 IUZ655340:IUZ655352 ILD655340:ILD655352 IBH655340:IBH655352 HRL655340:HRL655352 HHP655340:HHP655352 GXT655340:GXT655352 GNX655340:GNX655352 GEB655340:GEB655352 FUF655340:FUF655352 FKJ655340:FKJ655352 FAN655340:FAN655352 EQR655340:EQR655352 EGV655340:EGV655352 DWZ655340:DWZ655352 DND655340:DND655352 DDH655340:DDH655352 CTL655340:CTL655352 CJP655340:CJP655352 BZT655340:BZT655352 BPX655340:BPX655352 BGB655340:BGB655352 AWF655340:AWF655352 AMJ655340:AMJ655352 ACN655340:ACN655352 SR655340:SR655352 IV655340:IV655352 WVH589804:WVH589816 WLL589804:WLL589816 WBP589804:WBP589816 VRT589804:VRT589816 VHX589804:VHX589816 UYB589804:UYB589816 UOF589804:UOF589816 UEJ589804:UEJ589816 TUN589804:TUN589816 TKR589804:TKR589816 TAV589804:TAV589816 SQZ589804:SQZ589816 SHD589804:SHD589816 RXH589804:RXH589816 RNL589804:RNL589816 RDP589804:RDP589816 QTT589804:QTT589816 QJX589804:QJX589816 QAB589804:QAB589816 PQF589804:PQF589816 PGJ589804:PGJ589816 OWN589804:OWN589816 OMR589804:OMR589816 OCV589804:OCV589816 NSZ589804:NSZ589816 NJD589804:NJD589816 MZH589804:MZH589816 MPL589804:MPL589816 MFP589804:MFP589816 LVT589804:LVT589816 LLX589804:LLX589816 LCB589804:LCB589816 KSF589804:KSF589816 KIJ589804:KIJ589816 JYN589804:JYN589816 JOR589804:JOR589816 JEV589804:JEV589816 IUZ589804:IUZ589816 ILD589804:ILD589816 IBH589804:IBH589816 HRL589804:HRL589816 HHP589804:HHP589816 GXT589804:GXT589816 GNX589804:GNX589816 GEB589804:GEB589816 FUF589804:FUF589816 FKJ589804:FKJ589816 FAN589804:FAN589816 EQR589804:EQR589816 EGV589804:EGV589816 DWZ589804:DWZ589816 DND589804:DND589816 DDH589804:DDH589816 CTL589804:CTL589816 CJP589804:CJP589816 BZT589804:BZT589816 BPX589804:BPX589816 BGB589804:BGB589816 AWF589804:AWF589816 AMJ589804:AMJ589816 ACN589804:ACN589816 SR589804:SR589816 IV589804:IV589816 WVH524268:WVH524280 WLL524268:WLL524280 WBP524268:WBP524280 VRT524268:VRT524280 VHX524268:VHX524280 UYB524268:UYB524280 UOF524268:UOF524280 UEJ524268:UEJ524280 TUN524268:TUN524280 TKR524268:TKR524280 TAV524268:TAV524280 SQZ524268:SQZ524280 SHD524268:SHD524280 RXH524268:RXH524280 RNL524268:RNL524280 RDP524268:RDP524280 QTT524268:QTT524280 QJX524268:QJX524280 QAB524268:QAB524280 PQF524268:PQF524280 PGJ524268:PGJ524280 OWN524268:OWN524280 OMR524268:OMR524280 OCV524268:OCV524280 NSZ524268:NSZ524280 NJD524268:NJD524280 MZH524268:MZH524280 MPL524268:MPL524280 MFP524268:MFP524280 LVT524268:LVT524280 LLX524268:LLX524280 LCB524268:LCB524280 KSF524268:KSF524280 KIJ524268:KIJ524280 JYN524268:JYN524280 JOR524268:JOR524280 JEV524268:JEV524280 IUZ524268:IUZ524280 ILD524268:ILD524280 IBH524268:IBH524280 HRL524268:HRL524280 HHP524268:HHP524280 GXT524268:GXT524280 GNX524268:GNX524280 GEB524268:GEB524280 FUF524268:FUF524280 FKJ524268:FKJ524280 FAN524268:FAN524280 EQR524268:EQR524280 EGV524268:EGV524280 DWZ524268:DWZ524280 DND524268:DND524280 DDH524268:DDH524280 CTL524268:CTL524280 CJP524268:CJP524280 BZT524268:BZT524280 BPX524268:BPX524280 BGB524268:BGB524280 AWF524268:AWF524280 AMJ524268:AMJ524280 ACN524268:ACN524280 SR524268:SR524280 IV524268:IV524280 WVH458732:WVH458744 WLL458732:WLL458744 WBP458732:WBP458744 VRT458732:VRT458744 VHX458732:VHX458744 UYB458732:UYB458744 UOF458732:UOF458744 UEJ458732:UEJ458744 TUN458732:TUN458744 TKR458732:TKR458744 TAV458732:TAV458744 SQZ458732:SQZ458744 SHD458732:SHD458744 RXH458732:RXH458744 RNL458732:RNL458744 RDP458732:RDP458744 QTT458732:QTT458744 QJX458732:QJX458744 QAB458732:QAB458744 PQF458732:PQF458744 PGJ458732:PGJ458744 OWN458732:OWN458744 OMR458732:OMR458744 OCV458732:OCV458744 NSZ458732:NSZ458744 NJD458732:NJD458744 MZH458732:MZH458744 MPL458732:MPL458744 MFP458732:MFP458744 LVT458732:LVT458744 LLX458732:LLX458744 LCB458732:LCB458744 KSF458732:KSF458744 KIJ458732:KIJ458744 JYN458732:JYN458744 JOR458732:JOR458744 JEV458732:JEV458744 IUZ458732:IUZ458744 ILD458732:ILD458744 IBH458732:IBH458744 HRL458732:HRL458744 HHP458732:HHP458744 GXT458732:GXT458744 GNX458732:GNX458744 GEB458732:GEB458744 FUF458732:FUF458744 FKJ458732:FKJ458744 FAN458732:FAN458744 EQR458732:EQR458744 EGV458732:EGV458744 DWZ458732:DWZ458744 DND458732:DND458744 DDH458732:DDH458744 CTL458732:CTL458744 CJP458732:CJP458744 BZT458732:BZT458744 BPX458732:BPX458744 BGB458732:BGB458744 AWF458732:AWF458744 AMJ458732:AMJ458744 ACN458732:ACN458744 SR458732:SR458744 IV458732:IV458744 WVH393196:WVH393208 WLL393196:WLL393208 WBP393196:WBP393208 VRT393196:VRT393208 VHX393196:VHX393208 UYB393196:UYB393208 UOF393196:UOF393208 UEJ393196:UEJ393208 TUN393196:TUN393208 TKR393196:TKR393208 TAV393196:TAV393208 SQZ393196:SQZ393208 SHD393196:SHD393208 RXH393196:RXH393208 RNL393196:RNL393208 RDP393196:RDP393208 QTT393196:QTT393208 QJX393196:QJX393208 QAB393196:QAB393208 PQF393196:PQF393208 PGJ393196:PGJ393208 OWN393196:OWN393208 OMR393196:OMR393208 OCV393196:OCV393208 NSZ393196:NSZ393208 NJD393196:NJD393208 MZH393196:MZH393208 MPL393196:MPL393208 MFP393196:MFP393208 LVT393196:LVT393208 LLX393196:LLX393208 LCB393196:LCB393208 KSF393196:KSF393208 KIJ393196:KIJ393208 JYN393196:JYN393208 JOR393196:JOR393208 JEV393196:JEV393208 IUZ393196:IUZ393208 ILD393196:ILD393208 IBH393196:IBH393208 HRL393196:HRL393208 HHP393196:HHP393208 GXT393196:GXT393208 GNX393196:GNX393208 GEB393196:GEB393208 FUF393196:FUF393208 FKJ393196:FKJ393208 FAN393196:FAN393208 EQR393196:EQR393208 EGV393196:EGV393208 DWZ393196:DWZ393208 DND393196:DND393208 DDH393196:DDH393208 CTL393196:CTL393208 CJP393196:CJP393208 BZT393196:BZT393208 BPX393196:BPX393208 BGB393196:BGB393208 AWF393196:AWF393208 AMJ393196:AMJ393208 ACN393196:ACN393208 SR393196:SR393208 IV393196:IV393208 WVH327660:WVH327672 WLL327660:WLL327672 WBP327660:WBP327672 VRT327660:VRT327672 VHX327660:VHX327672 UYB327660:UYB327672 UOF327660:UOF327672 UEJ327660:UEJ327672 TUN327660:TUN327672 TKR327660:TKR327672 TAV327660:TAV327672 SQZ327660:SQZ327672 SHD327660:SHD327672 RXH327660:RXH327672 RNL327660:RNL327672 RDP327660:RDP327672 QTT327660:QTT327672 QJX327660:QJX327672 QAB327660:QAB327672 PQF327660:PQF327672 PGJ327660:PGJ327672 OWN327660:OWN327672 OMR327660:OMR327672 OCV327660:OCV327672 NSZ327660:NSZ327672 NJD327660:NJD327672 MZH327660:MZH327672 MPL327660:MPL327672 MFP327660:MFP327672 LVT327660:LVT327672 LLX327660:LLX327672 LCB327660:LCB327672 KSF327660:KSF327672 KIJ327660:KIJ327672 JYN327660:JYN327672 JOR327660:JOR327672 JEV327660:JEV327672 IUZ327660:IUZ327672 ILD327660:ILD327672 IBH327660:IBH327672 HRL327660:HRL327672 HHP327660:HHP327672 GXT327660:GXT327672 GNX327660:GNX327672 GEB327660:GEB327672 FUF327660:FUF327672 FKJ327660:FKJ327672 FAN327660:FAN327672 EQR327660:EQR327672 EGV327660:EGV327672 DWZ327660:DWZ327672 DND327660:DND327672 DDH327660:DDH327672 CTL327660:CTL327672 CJP327660:CJP327672 BZT327660:BZT327672 BPX327660:BPX327672 BGB327660:BGB327672 AWF327660:AWF327672 AMJ327660:AMJ327672 ACN327660:ACN327672 SR327660:SR327672 IV327660:IV327672 WVH262124:WVH262136 WLL262124:WLL262136 WBP262124:WBP262136 VRT262124:VRT262136 VHX262124:VHX262136 UYB262124:UYB262136 UOF262124:UOF262136 UEJ262124:UEJ262136 TUN262124:TUN262136 TKR262124:TKR262136 TAV262124:TAV262136 SQZ262124:SQZ262136 SHD262124:SHD262136 RXH262124:RXH262136 RNL262124:RNL262136 RDP262124:RDP262136 QTT262124:QTT262136 QJX262124:QJX262136 QAB262124:QAB262136 PQF262124:PQF262136 PGJ262124:PGJ262136 OWN262124:OWN262136 OMR262124:OMR262136 OCV262124:OCV262136 NSZ262124:NSZ262136 NJD262124:NJD262136 MZH262124:MZH262136 MPL262124:MPL262136 MFP262124:MFP262136 LVT262124:LVT262136 LLX262124:LLX262136 LCB262124:LCB262136 KSF262124:KSF262136 KIJ262124:KIJ262136 JYN262124:JYN262136 JOR262124:JOR262136 JEV262124:JEV262136 IUZ262124:IUZ262136 ILD262124:ILD262136 IBH262124:IBH262136 HRL262124:HRL262136 HHP262124:HHP262136 GXT262124:GXT262136 GNX262124:GNX262136 GEB262124:GEB262136 FUF262124:FUF262136 FKJ262124:FKJ262136 FAN262124:FAN262136 EQR262124:EQR262136 EGV262124:EGV262136 DWZ262124:DWZ262136 DND262124:DND262136 DDH262124:DDH262136 CTL262124:CTL262136 CJP262124:CJP262136 BZT262124:BZT262136 BPX262124:BPX262136 BGB262124:BGB262136 AWF262124:AWF262136 AMJ262124:AMJ262136 ACN262124:ACN262136 SR262124:SR262136 IV262124:IV262136 WVH196588:WVH196600 WLL196588:WLL196600 WBP196588:WBP196600 VRT196588:VRT196600 VHX196588:VHX196600 UYB196588:UYB196600 UOF196588:UOF196600 UEJ196588:UEJ196600 TUN196588:TUN196600 TKR196588:TKR196600 TAV196588:TAV196600 SQZ196588:SQZ196600 SHD196588:SHD196600 RXH196588:RXH196600 RNL196588:RNL196600 RDP196588:RDP196600 QTT196588:QTT196600 QJX196588:QJX196600 QAB196588:QAB196600 PQF196588:PQF196600 PGJ196588:PGJ196600 OWN196588:OWN196600 OMR196588:OMR196600 OCV196588:OCV196600 NSZ196588:NSZ196600 NJD196588:NJD196600 MZH196588:MZH196600 MPL196588:MPL196600 MFP196588:MFP196600 LVT196588:LVT196600 LLX196588:LLX196600 LCB196588:LCB196600 KSF196588:KSF196600 KIJ196588:KIJ196600 JYN196588:JYN196600 JOR196588:JOR196600 JEV196588:JEV196600 IUZ196588:IUZ196600 ILD196588:ILD196600 IBH196588:IBH196600 HRL196588:HRL196600 HHP196588:HHP196600 GXT196588:GXT196600 GNX196588:GNX196600 GEB196588:GEB196600 FUF196588:FUF196600 FKJ196588:FKJ196600 FAN196588:FAN196600 EQR196588:EQR196600 EGV196588:EGV196600 DWZ196588:DWZ196600 DND196588:DND196600 DDH196588:DDH196600 CTL196588:CTL196600 CJP196588:CJP196600 BZT196588:BZT196600 BPX196588:BPX196600 BGB196588:BGB196600 AWF196588:AWF196600 AMJ196588:AMJ196600 ACN196588:ACN196600 SR196588:SR196600 IV196588:IV196600 WVH131052:WVH131064 WLL131052:WLL131064 WBP131052:WBP131064 VRT131052:VRT131064 VHX131052:VHX131064 UYB131052:UYB131064 UOF131052:UOF131064 UEJ131052:UEJ131064 TUN131052:TUN131064 TKR131052:TKR131064 TAV131052:TAV131064 SQZ131052:SQZ131064 SHD131052:SHD131064 RXH131052:RXH131064 RNL131052:RNL131064 RDP131052:RDP131064 QTT131052:QTT131064 QJX131052:QJX131064 QAB131052:QAB131064 PQF131052:PQF131064 PGJ131052:PGJ131064 OWN131052:OWN131064 OMR131052:OMR131064 OCV131052:OCV131064 NSZ131052:NSZ131064 NJD131052:NJD131064 MZH131052:MZH131064 MPL131052:MPL131064 MFP131052:MFP131064 LVT131052:LVT131064 LLX131052:LLX131064 LCB131052:LCB131064 KSF131052:KSF131064 KIJ131052:KIJ131064 JYN131052:JYN131064 JOR131052:JOR131064 JEV131052:JEV131064 IUZ131052:IUZ131064 ILD131052:ILD131064 IBH131052:IBH131064 HRL131052:HRL131064 HHP131052:HHP131064 GXT131052:GXT131064 GNX131052:GNX131064 GEB131052:GEB131064 FUF131052:FUF131064 FKJ131052:FKJ131064 FAN131052:FAN131064 EQR131052:EQR131064 EGV131052:EGV131064 DWZ131052:DWZ131064 DND131052:DND131064 DDH131052:DDH131064 CTL131052:CTL131064 CJP131052:CJP131064 BZT131052:BZT131064 BPX131052:BPX131064 BGB131052:BGB131064 AWF131052:AWF131064 AMJ131052:AMJ131064 ACN131052:ACN131064 SR131052:SR131064 IV131052:IV131064 WVH65516:WVH65528 WLL65516:WLL65528 WBP65516:WBP65528 VRT65516:VRT65528 VHX65516:VHX65528 UYB65516:UYB65528 UOF65516:UOF65528 UEJ65516:UEJ65528 TUN65516:TUN65528 TKR65516:TKR65528 TAV65516:TAV65528 SQZ65516:SQZ65528 SHD65516:SHD65528 RXH65516:RXH65528 RNL65516:RNL65528 RDP65516:RDP65528 QTT65516:QTT65528 QJX65516:QJX65528 QAB65516:QAB65528 PQF65516:PQF65528 PGJ65516:PGJ65528 OWN65516:OWN65528 OMR65516:OMR65528 OCV65516:OCV65528 NSZ65516:NSZ65528 NJD65516:NJD65528 MZH65516:MZH65528 MPL65516:MPL65528 MFP65516:MFP65528 LVT65516:LVT65528 LLX65516:LLX65528 LCB65516:LCB65528 KSF65516:KSF65528 KIJ65516:KIJ65528 JYN65516:JYN65528 JOR65516:JOR65528 JEV65516:JEV65528 IUZ65516:IUZ65528 ILD65516:ILD65528 IBH65516:IBH65528 HRL65516:HRL65528 HHP65516:HHP65528 GXT65516:GXT65528 GNX65516:GNX65528 GEB65516:GEB65528 FUF65516:FUF65528 FKJ65516:FKJ65528 FAN65516:FAN65528 EQR65516:EQR65528 EGV65516:EGV65528 DWZ65516:DWZ65528 DND65516:DND65528 DDH65516:DDH65528 CTL65516:CTL65528 CJP65516:CJP65528 BZT65516:BZT65528 BPX65516:BPX65528 BGB65516:BGB65528 AWF65516:AWF65528 AMJ65516:AMJ65528 ACN65516:ACN65528 SR65516:SR65528 IV65516:IV65528 WVH983048 WLL983048 WBP983048 VRT983048 VHX983048 UYB983048 UOF983048 UEJ983048 TUN983048 TKR983048 TAV983048 SQZ983048 SHD983048 RXH983048 RNL983048 RDP983048 QTT983048 QJX983048 QAB983048 PQF983048 PGJ983048 OWN983048 OMR983048 OCV983048 NSZ983048 NJD983048 MZH983048 MPL983048 MFP983048 LVT983048 LLX983048 LCB983048 KSF983048 KIJ983048 JYN983048 JOR983048 JEV983048 IUZ983048 ILD983048 IBH983048 HRL983048 HHP983048 GXT983048 GNX983048 GEB983048 FUF983048 FKJ983048 FAN983048 EQR983048 EGV983048 DWZ983048 DND983048 DDH983048 CTL983048 CJP983048 BZT983048 BPX983048 BGB983048 AWF983048 AMJ983048 ACN983048 SR983048 IV983048 WVH917512 WLL917512 WBP917512 VRT917512 VHX917512 UYB917512 UOF917512 UEJ917512 TUN917512 TKR917512 TAV917512 SQZ917512 SHD917512 RXH917512 RNL917512 RDP917512 QTT917512 QJX917512 QAB917512 PQF917512 PGJ917512 OWN917512 OMR917512 OCV917512 NSZ917512 NJD917512 MZH917512 MPL917512 MFP917512 LVT917512 LLX917512 LCB917512 KSF917512 KIJ917512 JYN917512 JOR917512 JEV917512 IUZ917512 ILD917512 IBH917512 HRL917512 HHP917512 GXT917512 GNX917512 GEB917512 FUF917512 FKJ917512 FAN917512 EQR917512 EGV917512 DWZ917512 DND917512 DDH917512 CTL917512 CJP917512 BZT917512 BPX917512 BGB917512 AWF917512 AMJ917512 ACN917512 SR917512 IV917512 WVH851976 WLL851976 WBP851976 VRT851976 VHX851976 UYB851976 UOF851976 UEJ851976 TUN851976 TKR851976 TAV851976 SQZ851976 SHD851976 RXH851976 RNL851976 RDP851976 QTT851976 QJX851976 QAB851976 PQF851976 PGJ851976 OWN851976 OMR851976 OCV851976 NSZ851976 NJD851976 MZH851976 MPL851976 MFP851976 LVT851976 LLX851976 LCB851976 KSF851976 KIJ851976 JYN851976 JOR851976 JEV851976 IUZ851976 ILD851976 IBH851976 HRL851976 HHP851976 GXT851976 GNX851976 GEB851976 FUF851976 FKJ851976 FAN851976 EQR851976 EGV851976 DWZ851976 DND851976 DDH851976 CTL851976 CJP851976 BZT851976 BPX851976 BGB851976 AWF851976 AMJ851976 ACN851976 SR851976 IV851976 WVH786440 WLL786440 WBP786440 VRT786440 VHX786440 UYB786440 UOF786440 UEJ786440 TUN786440 TKR786440 TAV786440 SQZ786440 SHD786440 RXH786440 RNL786440 RDP786440 QTT786440 QJX786440 QAB786440 PQF786440 PGJ786440 OWN786440 OMR786440 OCV786440 NSZ786440 NJD786440 MZH786440 MPL786440 MFP786440 LVT786440 LLX786440 LCB786440 KSF786440 KIJ786440 JYN786440 JOR786440 JEV786440 IUZ786440 ILD786440 IBH786440 HRL786440 HHP786440 GXT786440 GNX786440 GEB786440 FUF786440 FKJ786440 FAN786440 EQR786440 EGV786440 DWZ786440 DND786440 DDH786440 CTL786440 CJP786440 BZT786440 BPX786440 BGB786440 AWF786440 AMJ786440 ACN786440 SR786440 IV786440 WVH720904 WLL720904 WBP720904 VRT720904 VHX720904 UYB720904 UOF720904 UEJ720904 TUN720904 TKR720904 TAV720904 SQZ720904 SHD720904 RXH720904 RNL720904 RDP720904 QTT720904 QJX720904 QAB720904 PQF720904 PGJ720904 OWN720904 OMR720904 OCV720904 NSZ720904 NJD720904 MZH720904 MPL720904 MFP720904 LVT720904 LLX720904 LCB720904 KSF720904 KIJ720904 JYN720904 JOR720904 JEV720904 IUZ720904 ILD720904 IBH720904 HRL720904 HHP720904 GXT720904 GNX720904 GEB720904 FUF720904 FKJ720904 FAN720904 EQR720904 EGV720904 DWZ720904 DND720904 DDH720904 CTL720904 CJP720904 BZT720904 BPX720904 BGB720904 AWF720904 AMJ720904 ACN720904 SR720904 IV720904 WVH655368 WLL655368 WBP655368 VRT655368 VHX655368 UYB655368 UOF655368 UEJ655368 TUN655368 TKR655368 TAV655368 SQZ655368 SHD655368 RXH655368 RNL655368 RDP655368 QTT655368 QJX655368 QAB655368 PQF655368 PGJ655368 OWN655368 OMR655368 OCV655368 NSZ655368 NJD655368 MZH655368 MPL655368 MFP655368 LVT655368 LLX655368 LCB655368 KSF655368 KIJ655368 JYN655368 JOR655368 JEV655368 IUZ655368 ILD655368 IBH655368 HRL655368 HHP655368 GXT655368 GNX655368 GEB655368 FUF655368 FKJ655368 FAN655368 EQR655368 EGV655368 DWZ655368 DND655368 DDH655368 CTL655368 CJP655368 BZT655368 BPX655368 BGB655368 AWF655368 AMJ655368 ACN655368 SR655368 IV655368 WVH589832 WLL589832 WBP589832 VRT589832 VHX589832 UYB589832 UOF589832 UEJ589832 TUN589832 TKR589832 TAV589832 SQZ589832 SHD589832 RXH589832 RNL589832 RDP589832 QTT589832 QJX589832 QAB589832 PQF589832 PGJ589832 OWN589832 OMR589832 OCV589832 NSZ589832 NJD589832 MZH589832 MPL589832 MFP589832 LVT589832 LLX589832 LCB589832 KSF589832 KIJ589832 JYN589832 JOR589832 JEV589832 IUZ589832 ILD589832 IBH589832 HRL589832 HHP589832 GXT589832 GNX589832 GEB589832 FUF589832 FKJ589832 FAN589832 EQR589832 EGV589832 DWZ589832 DND589832 DDH589832 CTL589832 CJP589832 BZT589832 BPX589832 BGB589832 AWF589832 AMJ589832 ACN589832 SR589832 IV589832 WVH524296 WLL524296 WBP524296 VRT524296 VHX524296 UYB524296 UOF524296 UEJ524296 TUN524296 TKR524296 TAV524296 SQZ524296 SHD524296 RXH524296 RNL524296 RDP524296 QTT524296 QJX524296 QAB524296 PQF524296 PGJ524296 OWN524296 OMR524296 OCV524296 NSZ524296 NJD524296 MZH524296 MPL524296 MFP524296 LVT524296 LLX524296 LCB524296 KSF524296 KIJ524296 JYN524296 JOR524296 JEV524296 IUZ524296 ILD524296 IBH524296 HRL524296 HHP524296 GXT524296 GNX524296 GEB524296 FUF524296 FKJ524296 FAN524296 EQR524296 EGV524296 DWZ524296 DND524296 DDH524296 CTL524296 CJP524296 BZT524296 BPX524296 BGB524296 AWF524296 AMJ524296 ACN524296 SR524296 IV524296 WVH458760 WLL458760 WBP458760 VRT458760 VHX458760 UYB458760 UOF458760 UEJ458760 TUN458760 TKR458760 TAV458760 SQZ458760 SHD458760 RXH458760 RNL458760 RDP458760 QTT458760 QJX458760 QAB458760 PQF458760 PGJ458760 OWN458760 OMR458760 OCV458760 NSZ458760 NJD458760 MZH458760 MPL458760 MFP458760 LVT458760 LLX458760 LCB458760 KSF458760 KIJ458760 JYN458760 JOR458760 JEV458760 IUZ458760 ILD458760 IBH458760 HRL458760 HHP458760 GXT458760 GNX458760 GEB458760 FUF458760 FKJ458760 FAN458760 EQR458760 EGV458760 DWZ458760 DND458760 DDH458760 CTL458760 CJP458760 BZT458760 BPX458760 BGB458760 AWF458760 AMJ458760 ACN458760 SR458760 IV458760 WVH393224 WLL393224 WBP393224 VRT393224 VHX393224 UYB393224 UOF393224 UEJ393224 TUN393224 TKR393224 TAV393224 SQZ393224 SHD393224 RXH393224 RNL393224 RDP393224 QTT393224 QJX393224 QAB393224 PQF393224 PGJ393224 OWN393224 OMR393224 OCV393224 NSZ393224 NJD393224 MZH393224 MPL393224 MFP393224 LVT393224 LLX393224 LCB393224 KSF393224 KIJ393224 JYN393224 JOR393224 JEV393224 IUZ393224 ILD393224 IBH393224 HRL393224 HHP393224 GXT393224 GNX393224 GEB393224 FUF393224 FKJ393224 FAN393224 EQR393224 EGV393224 DWZ393224 DND393224 DDH393224 CTL393224 CJP393224 BZT393224 BPX393224 BGB393224 AWF393224 AMJ393224 ACN393224 SR393224 IV393224 WVH327688 WLL327688 WBP327688 VRT327688 VHX327688 UYB327688 UOF327688 UEJ327688 TUN327688 TKR327688 TAV327688 SQZ327688 SHD327688 RXH327688 RNL327688 RDP327688 QTT327688 QJX327688 QAB327688 PQF327688 PGJ327688 OWN327688 OMR327688 OCV327688 NSZ327688 NJD327688 MZH327688 MPL327688 MFP327688 LVT327688 LLX327688 LCB327688 KSF327688 KIJ327688 JYN327688 JOR327688 JEV327688 IUZ327688 ILD327688 IBH327688 HRL327688 HHP327688 GXT327688 GNX327688 GEB327688 FUF327688 FKJ327688 FAN327688 EQR327688 EGV327688 DWZ327688 DND327688 DDH327688 CTL327688 CJP327688 BZT327688 BPX327688 BGB327688 AWF327688 AMJ327688 ACN327688 SR327688 IV327688 WVH262152 WLL262152 WBP262152 VRT262152 VHX262152 UYB262152 UOF262152 UEJ262152 TUN262152 TKR262152 TAV262152 SQZ262152 SHD262152 RXH262152 RNL262152 RDP262152 QTT262152 QJX262152 QAB262152 PQF262152 PGJ262152 OWN262152 OMR262152 OCV262152 NSZ262152 NJD262152 MZH262152 MPL262152 MFP262152 LVT262152 LLX262152 LCB262152 KSF262152 KIJ262152 JYN262152 JOR262152 JEV262152 IUZ262152 ILD262152 IBH262152 HRL262152 HHP262152 GXT262152 GNX262152 GEB262152 FUF262152 FKJ262152 FAN262152 EQR262152 EGV262152 DWZ262152 DND262152 DDH262152 CTL262152 CJP262152 BZT262152 BPX262152 BGB262152 AWF262152 AMJ262152 ACN262152 SR262152 IV262152 WVH196616 WLL196616 WBP196616 VRT196616 VHX196616 UYB196616 UOF196616 UEJ196616 TUN196616 TKR196616 TAV196616 SQZ196616 SHD196616 RXH196616 RNL196616 RDP196616 QTT196616 QJX196616 QAB196616 PQF196616 PGJ196616 OWN196616 OMR196616 OCV196616 NSZ196616 NJD196616 MZH196616 MPL196616 MFP196616 LVT196616 LLX196616 LCB196616 KSF196616 KIJ196616 JYN196616 JOR196616 JEV196616 IUZ196616 ILD196616 IBH196616 HRL196616 HHP196616 GXT196616 GNX196616 GEB196616 FUF196616 FKJ196616 FAN196616 EQR196616 EGV196616 DWZ196616 DND196616 DDH196616 CTL196616 CJP196616 BZT196616 BPX196616 BGB196616 AWF196616 AMJ196616 ACN196616 SR196616 IV196616 WVH131080 WLL131080 WBP131080 VRT131080 VHX131080 UYB131080 UOF131080 UEJ131080 TUN131080 TKR131080 TAV131080 SQZ131080 SHD131080 RXH131080 RNL131080 RDP131080 QTT131080 QJX131080 QAB131080 PQF131080 PGJ131080 OWN131080 OMR131080 OCV131080 NSZ131080 NJD131080 MZH131080 MPL131080 MFP131080 LVT131080 LLX131080 LCB131080 KSF131080 KIJ131080 JYN131080 JOR131080 JEV131080 IUZ131080 ILD131080 IBH131080 HRL131080 HHP131080 GXT131080 GNX131080 GEB131080 FUF131080 FKJ131080 FAN131080 EQR131080 EGV131080 DWZ131080 DND131080 DDH131080 CTL131080 CJP131080 BZT131080 BPX131080 BGB131080 AWF131080 AMJ131080 ACN131080 SR131080 IV131080 WVH65544 WLL65544 WBP65544 VRT65544 VHX65544 UYB65544 UOF65544 UEJ65544 TUN65544 TKR65544 TAV65544 SQZ65544 SHD65544 RXH65544 RNL65544 RDP65544 QTT65544 QJX65544 QAB65544 PQF65544 PGJ65544 OWN65544 OMR65544 OCV65544 NSZ65544 NJD65544 MZH65544 MPL65544 MFP65544 LVT65544 LLX65544 LCB65544 KSF65544 KIJ65544 JYN65544 JOR65544 JEV65544 IUZ65544 ILD65544 IBH65544 HRL65544 HHP65544 GXT65544 GNX65544 GEB65544 FUF65544 FKJ65544 FAN65544 EQR65544 EGV65544 DWZ65544 DND65544 DDH65544 CTL65544 CJP65544 BZT65544 BPX65544 BGB65544 AWF65544 AMJ65544 ACN65544 SR65544 IV65544 WVF983036:WVF983046 WLJ983036:WLJ983046 WBN983036:WBN983046 VRR983036:VRR983046 VHV983036:VHV983046 UXZ983036:UXZ983046 UOD983036:UOD983046 UEH983036:UEH983046 TUL983036:TUL983046 TKP983036:TKP983046 TAT983036:TAT983046 SQX983036:SQX983046 SHB983036:SHB983046 RXF983036:RXF983046 RNJ983036:RNJ983046 RDN983036:RDN983046 QTR983036:QTR983046 QJV983036:QJV983046 PZZ983036:PZZ983046 PQD983036:PQD983046 PGH983036:PGH983046 OWL983036:OWL983046 OMP983036:OMP983046 OCT983036:OCT983046 NSX983036:NSX983046 NJB983036:NJB983046 MZF983036:MZF983046 MPJ983036:MPJ983046 MFN983036:MFN983046 LVR983036:LVR983046 LLV983036:LLV983046 LBZ983036:LBZ983046 KSD983036:KSD983046 KIH983036:KIH983046 JYL983036:JYL983046 JOP983036:JOP983046 JET983036:JET983046 IUX983036:IUX983046 ILB983036:ILB983046 IBF983036:IBF983046 HRJ983036:HRJ983046 HHN983036:HHN983046 GXR983036:GXR983046 GNV983036:GNV983046 GDZ983036:GDZ983046 FUD983036:FUD983046 FKH983036:FKH983046 FAL983036:FAL983046 EQP983036:EQP983046 EGT983036:EGT983046 DWX983036:DWX983046 DNB983036:DNB983046 DDF983036:DDF983046 CTJ983036:CTJ983046 CJN983036:CJN983046 BZR983036:BZR983046 BPV983036:BPV983046 BFZ983036:BFZ983046 AWD983036:AWD983046 AMH983036:AMH983046 ACL983036:ACL983046 SP983036:SP983046 IT983036:IT983046 D983036:D983046 WVF917500:WVF917510 WLJ917500:WLJ917510 WBN917500:WBN917510 VRR917500:VRR917510 VHV917500:VHV917510 UXZ917500:UXZ917510 UOD917500:UOD917510 UEH917500:UEH917510 TUL917500:TUL917510 TKP917500:TKP917510 TAT917500:TAT917510 SQX917500:SQX917510 SHB917500:SHB917510 RXF917500:RXF917510 RNJ917500:RNJ917510 RDN917500:RDN917510 QTR917500:QTR917510 QJV917500:QJV917510 PZZ917500:PZZ917510 PQD917500:PQD917510 PGH917500:PGH917510 OWL917500:OWL917510 OMP917500:OMP917510 OCT917500:OCT917510 NSX917500:NSX917510 NJB917500:NJB917510 MZF917500:MZF917510 MPJ917500:MPJ917510 MFN917500:MFN917510 LVR917500:LVR917510 LLV917500:LLV917510 LBZ917500:LBZ917510 KSD917500:KSD917510 KIH917500:KIH917510 JYL917500:JYL917510 JOP917500:JOP917510 JET917500:JET917510 IUX917500:IUX917510 ILB917500:ILB917510 IBF917500:IBF917510 HRJ917500:HRJ917510 HHN917500:HHN917510 GXR917500:GXR917510 GNV917500:GNV917510 GDZ917500:GDZ917510 FUD917500:FUD917510 FKH917500:FKH917510 FAL917500:FAL917510 EQP917500:EQP917510 EGT917500:EGT917510 DWX917500:DWX917510 DNB917500:DNB917510 DDF917500:DDF917510 CTJ917500:CTJ917510 CJN917500:CJN917510 BZR917500:BZR917510 BPV917500:BPV917510 BFZ917500:BFZ917510 AWD917500:AWD917510 AMH917500:AMH917510 ACL917500:ACL917510 SP917500:SP917510 IT917500:IT917510 D917500:D917510 WVF851964:WVF851974 WLJ851964:WLJ851974 WBN851964:WBN851974 VRR851964:VRR851974 VHV851964:VHV851974 UXZ851964:UXZ851974 UOD851964:UOD851974 UEH851964:UEH851974 TUL851964:TUL851974 TKP851964:TKP851974 TAT851964:TAT851974 SQX851964:SQX851974 SHB851964:SHB851974 RXF851964:RXF851974 RNJ851964:RNJ851974 RDN851964:RDN851974 QTR851964:QTR851974 QJV851964:QJV851974 PZZ851964:PZZ851974 PQD851964:PQD851974 PGH851964:PGH851974 OWL851964:OWL851974 OMP851964:OMP851974 OCT851964:OCT851974 NSX851964:NSX851974 NJB851964:NJB851974 MZF851964:MZF851974 MPJ851964:MPJ851974 MFN851964:MFN851974 LVR851964:LVR851974 LLV851964:LLV851974 LBZ851964:LBZ851974 KSD851964:KSD851974 KIH851964:KIH851974 JYL851964:JYL851974 JOP851964:JOP851974 JET851964:JET851974 IUX851964:IUX851974 ILB851964:ILB851974 IBF851964:IBF851974 HRJ851964:HRJ851974 HHN851964:HHN851974 GXR851964:GXR851974 GNV851964:GNV851974 GDZ851964:GDZ851974 FUD851964:FUD851974 FKH851964:FKH851974 FAL851964:FAL851974 EQP851964:EQP851974 EGT851964:EGT851974 DWX851964:DWX851974 DNB851964:DNB851974 DDF851964:DDF851974 CTJ851964:CTJ851974 CJN851964:CJN851974 BZR851964:BZR851974 BPV851964:BPV851974 BFZ851964:BFZ851974 AWD851964:AWD851974 AMH851964:AMH851974 ACL851964:ACL851974 SP851964:SP851974 IT851964:IT851974 D851964:D851974 WVF786428:WVF786438 WLJ786428:WLJ786438 WBN786428:WBN786438 VRR786428:VRR786438 VHV786428:VHV786438 UXZ786428:UXZ786438 UOD786428:UOD786438 UEH786428:UEH786438 TUL786428:TUL786438 TKP786428:TKP786438 TAT786428:TAT786438 SQX786428:SQX786438 SHB786428:SHB786438 RXF786428:RXF786438 RNJ786428:RNJ786438 RDN786428:RDN786438 QTR786428:QTR786438 QJV786428:QJV786438 PZZ786428:PZZ786438 PQD786428:PQD786438 PGH786428:PGH786438 OWL786428:OWL786438 OMP786428:OMP786438 OCT786428:OCT786438 NSX786428:NSX786438 NJB786428:NJB786438 MZF786428:MZF786438 MPJ786428:MPJ786438 MFN786428:MFN786438 LVR786428:LVR786438 LLV786428:LLV786438 LBZ786428:LBZ786438 KSD786428:KSD786438 KIH786428:KIH786438 JYL786428:JYL786438 JOP786428:JOP786438 JET786428:JET786438 IUX786428:IUX786438 ILB786428:ILB786438 IBF786428:IBF786438 HRJ786428:HRJ786438 HHN786428:HHN786438 GXR786428:GXR786438 GNV786428:GNV786438 GDZ786428:GDZ786438 FUD786428:FUD786438 FKH786428:FKH786438 FAL786428:FAL786438 EQP786428:EQP786438 EGT786428:EGT786438 DWX786428:DWX786438 DNB786428:DNB786438 DDF786428:DDF786438 CTJ786428:CTJ786438 CJN786428:CJN786438 BZR786428:BZR786438 BPV786428:BPV786438 BFZ786428:BFZ786438 AWD786428:AWD786438 AMH786428:AMH786438 ACL786428:ACL786438 SP786428:SP786438 IT786428:IT786438 D786428:D786438 WVF720892:WVF720902 WLJ720892:WLJ720902 WBN720892:WBN720902 VRR720892:VRR720902 VHV720892:VHV720902 UXZ720892:UXZ720902 UOD720892:UOD720902 UEH720892:UEH720902 TUL720892:TUL720902 TKP720892:TKP720902 TAT720892:TAT720902 SQX720892:SQX720902 SHB720892:SHB720902 RXF720892:RXF720902 RNJ720892:RNJ720902 RDN720892:RDN720902 QTR720892:QTR720902 QJV720892:QJV720902 PZZ720892:PZZ720902 PQD720892:PQD720902 PGH720892:PGH720902 OWL720892:OWL720902 OMP720892:OMP720902 OCT720892:OCT720902 NSX720892:NSX720902 NJB720892:NJB720902 MZF720892:MZF720902 MPJ720892:MPJ720902 MFN720892:MFN720902 LVR720892:LVR720902 LLV720892:LLV720902 LBZ720892:LBZ720902 KSD720892:KSD720902 KIH720892:KIH720902 JYL720892:JYL720902 JOP720892:JOP720902 JET720892:JET720902 IUX720892:IUX720902 ILB720892:ILB720902 IBF720892:IBF720902 HRJ720892:HRJ720902 HHN720892:HHN720902 GXR720892:GXR720902 GNV720892:GNV720902 GDZ720892:GDZ720902 FUD720892:FUD720902 FKH720892:FKH720902 FAL720892:FAL720902 EQP720892:EQP720902 EGT720892:EGT720902 DWX720892:DWX720902 DNB720892:DNB720902 DDF720892:DDF720902 CTJ720892:CTJ720902 CJN720892:CJN720902 BZR720892:BZR720902 BPV720892:BPV720902 BFZ720892:BFZ720902 AWD720892:AWD720902 AMH720892:AMH720902 ACL720892:ACL720902 SP720892:SP720902 IT720892:IT720902 D720892:D720902 WVF655356:WVF655366 WLJ655356:WLJ655366 WBN655356:WBN655366 VRR655356:VRR655366 VHV655356:VHV655366 UXZ655356:UXZ655366 UOD655356:UOD655366 UEH655356:UEH655366 TUL655356:TUL655366 TKP655356:TKP655366 TAT655356:TAT655366 SQX655356:SQX655366 SHB655356:SHB655366 RXF655356:RXF655366 RNJ655356:RNJ655366 RDN655356:RDN655366 QTR655356:QTR655366 QJV655356:QJV655366 PZZ655356:PZZ655366 PQD655356:PQD655366 PGH655356:PGH655366 OWL655356:OWL655366 OMP655356:OMP655366 OCT655356:OCT655366 NSX655356:NSX655366 NJB655356:NJB655366 MZF655356:MZF655366 MPJ655356:MPJ655366 MFN655356:MFN655366 LVR655356:LVR655366 LLV655356:LLV655366 LBZ655356:LBZ655366 KSD655356:KSD655366 KIH655356:KIH655366 JYL655356:JYL655366 JOP655356:JOP655366 JET655356:JET655366 IUX655356:IUX655366 ILB655356:ILB655366 IBF655356:IBF655366 HRJ655356:HRJ655366 HHN655356:HHN655366 GXR655356:GXR655366 GNV655356:GNV655366 GDZ655356:GDZ655366 FUD655356:FUD655366 FKH655356:FKH655366 FAL655356:FAL655366 EQP655356:EQP655366 EGT655356:EGT655366 DWX655356:DWX655366 DNB655356:DNB655366 DDF655356:DDF655366 CTJ655356:CTJ655366 CJN655356:CJN655366 BZR655356:BZR655366 BPV655356:BPV655366 BFZ655356:BFZ655366 AWD655356:AWD655366 AMH655356:AMH655366 ACL655356:ACL655366 SP655356:SP655366 IT655356:IT655366 D655356:D655366 WVF589820:WVF589830 WLJ589820:WLJ589830 WBN589820:WBN589830 VRR589820:VRR589830 VHV589820:VHV589830 UXZ589820:UXZ589830 UOD589820:UOD589830 UEH589820:UEH589830 TUL589820:TUL589830 TKP589820:TKP589830 TAT589820:TAT589830 SQX589820:SQX589830 SHB589820:SHB589830 RXF589820:RXF589830 RNJ589820:RNJ589830 RDN589820:RDN589830 QTR589820:QTR589830 QJV589820:QJV589830 PZZ589820:PZZ589830 PQD589820:PQD589830 PGH589820:PGH589830 OWL589820:OWL589830 OMP589820:OMP589830 OCT589820:OCT589830 NSX589820:NSX589830 NJB589820:NJB589830 MZF589820:MZF589830 MPJ589820:MPJ589830 MFN589820:MFN589830 LVR589820:LVR589830 LLV589820:LLV589830 LBZ589820:LBZ589830 KSD589820:KSD589830 KIH589820:KIH589830 JYL589820:JYL589830 JOP589820:JOP589830 JET589820:JET589830 IUX589820:IUX589830 ILB589820:ILB589830 IBF589820:IBF589830 HRJ589820:HRJ589830 HHN589820:HHN589830 GXR589820:GXR589830 GNV589820:GNV589830 GDZ589820:GDZ589830 FUD589820:FUD589830 FKH589820:FKH589830 FAL589820:FAL589830 EQP589820:EQP589830 EGT589820:EGT589830 DWX589820:DWX589830 DNB589820:DNB589830 DDF589820:DDF589830 CTJ589820:CTJ589830 CJN589820:CJN589830 BZR589820:BZR589830 BPV589820:BPV589830 BFZ589820:BFZ589830 AWD589820:AWD589830 AMH589820:AMH589830 ACL589820:ACL589830 SP589820:SP589830 IT589820:IT589830 D589820:D589830 WVF524284:WVF524294 WLJ524284:WLJ524294 WBN524284:WBN524294 VRR524284:VRR524294 VHV524284:VHV524294 UXZ524284:UXZ524294 UOD524284:UOD524294 UEH524284:UEH524294 TUL524284:TUL524294 TKP524284:TKP524294 TAT524284:TAT524294 SQX524284:SQX524294 SHB524284:SHB524294 RXF524284:RXF524294 RNJ524284:RNJ524294 RDN524284:RDN524294 QTR524284:QTR524294 QJV524284:QJV524294 PZZ524284:PZZ524294 PQD524284:PQD524294 PGH524284:PGH524294 OWL524284:OWL524294 OMP524284:OMP524294 OCT524284:OCT524294 NSX524284:NSX524294 NJB524284:NJB524294 MZF524284:MZF524294 MPJ524284:MPJ524294 MFN524284:MFN524294 LVR524284:LVR524294 LLV524284:LLV524294 LBZ524284:LBZ524294 KSD524284:KSD524294 KIH524284:KIH524294 JYL524284:JYL524294 JOP524284:JOP524294 JET524284:JET524294 IUX524284:IUX524294 ILB524284:ILB524294 IBF524284:IBF524294 HRJ524284:HRJ524294 HHN524284:HHN524294 GXR524284:GXR524294 GNV524284:GNV524294 GDZ524284:GDZ524294 FUD524284:FUD524294 FKH524284:FKH524294 FAL524284:FAL524294 EQP524284:EQP524294 EGT524284:EGT524294 DWX524284:DWX524294 DNB524284:DNB524294 DDF524284:DDF524294 CTJ524284:CTJ524294 CJN524284:CJN524294 BZR524284:BZR524294 BPV524284:BPV524294 BFZ524284:BFZ524294 AWD524284:AWD524294 AMH524284:AMH524294 ACL524284:ACL524294 SP524284:SP524294 IT524284:IT524294 D524284:D524294 WVF458748:WVF458758 WLJ458748:WLJ458758 WBN458748:WBN458758 VRR458748:VRR458758 VHV458748:VHV458758 UXZ458748:UXZ458758 UOD458748:UOD458758 UEH458748:UEH458758 TUL458748:TUL458758 TKP458748:TKP458758 TAT458748:TAT458758 SQX458748:SQX458758 SHB458748:SHB458758 RXF458748:RXF458758 RNJ458748:RNJ458758 RDN458748:RDN458758 QTR458748:QTR458758 QJV458748:QJV458758 PZZ458748:PZZ458758 PQD458748:PQD458758 PGH458748:PGH458758 OWL458748:OWL458758 OMP458748:OMP458758 OCT458748:OCT458758 NSX458748:NSX458758 NJB458748:NJB458758 MZF458748:MZF458758 MPJ458748:MPJ458758 MFN458748:MFN458758 LVR458748:LVR458758 LLV458748:LLV458758 LBZ458748:LBZ458758 KSD458748:KSD458758 KIH458748:KIH458758 JYL458748:JYL458758 JOP458748:JOP458758 JET458748:JET458758 IUX458748:IUX458758 ILB458748:ILB458758 IBF458748:IBF458758 HRJ458748:HRJ458758 HHN458748:HHN458758 GXR458748:GXR458758 GNV458748:GNV458758 GDZ458748:GDZ458758 FUD458748:FUD458758 FKH458748:FKH458758 FAL458748:FAL458758 EQP458748:EQP458758 EGT458748:EGT458758 DWX458748:DWX458758 DNB458748:DNB458758 DDF458748:DDF458758 CTJ458748:CTJ458758 CJN458748:CJN458758 BZR458748:BZR458758 BPV458748:BPV458758 BFZ458748:BFZ458758 AWD458748:AWD458758 AMH458748:AMH458758 ACL458748:ACL458758 SP458748:SP458758 IT458748:IT458758 D458748:D458758 WVF393212:WVF393222 WLJ393212:WLJ393222 WBN393212:WBN393222 VRR393212:VRR393222 VHV393212:VHV393222 UXZ393212:UXZ393222 UOD393212:UOD393222 UEH393212:UEH393222 TUL393212:TUL393222 TKP393212:TKP393222 TAT393212:TAT393222 SQX393212:SQX393222 SHB393212:SHB393222 RXF393212:RXF393222 RNJ393212:RNJ393222 RDN393212:RDN393222 QTR393212:QTR393222 QJV393212:QJV393222 PZZ393212:PZZ393222 PQD393212:PQD393222 PGH393212:PGH393222 OWL393212:OWL393222 OMP393212:OMP393222 OCT393212:OCT393222 NSX393212:NSX393222 NJB393212:NJB393222 MZF393212:MZF393222 MPJ393212:MPJ393222 MFN393212:MFN393222 LVR393212:LVR393222 LLV393212:LLV393222 LBZ393212:LBZ393222 KSD393212:KSD393222 KIH393212:KIH393222 JYL393212:JYL393222 JOP393212:JOP393222 JET393212:JET393222 IUX393212:IUX393222 ILB393212:ILB393222 IBF393212:IBF393222 HRJ393212:HRJ393222 HHN393212:HHN393222 GXR393212:GXR393222 GNV393212:GNV393222 GDZ393212:GDZ393222 FUD393212:FUD393222 FKH393212:FKH393222 FAL393212:FAL393222 EQP393212:EQP393222 EGT393212:EGT393222 DWX393212:DWX393222 DNB393212:DNB393222 DDF393212:DDF393222 CTJ393212:CTJ393222 CJN393212:CJN393222 BZR393212:BZR393222 BPV393212:BPV393222 BFZ393212:BFZ393222 AWD393212:AWD393222 AMH393212:AMH393222 ACL393212:ACL393222 SP393212:SP393222 IT393212:IT393222 D393212:D393222 WVF327676:WVF327686 WLJ327676:WLJ327686 WBN327676:WBN327686 VRR327676:VRR327686 VHV327676:VHV327686 UXZ327676:UXZ327686 UOD327676:UOD327686 UEH327676:UEH327686 TUL327676:TUL327686 TKP327676:TKP327686 TAT327676:TAT327686 SQX327676:SQX327686 SHB327676:SHB327686 RXF327676:RXF327686 RNJ327676:RNJ327686 RDN327676:RDN327686 QTR327676:QTR327686 QJV327676:QJV327686 PZZ327676:PZZ327686 PQD327676:PQD327686 PGH327676:PGH327686 OWL327676:OWL327686 OMP327676:OMP327686 OCT327676:OCT327686 NSX327676:NSX327686 NJB327676:NJB327686 MZF327676:MZF327686 MPJ327676:MPJ327686 MFN327676:MFN327686 LVR327676:LVR327686 LLV327676:LLV327686 LBZ327676:LBZ327686 KSD327676:KSD327686 KIH327676:KIH327686 JYL327676:JYL327686 JOP327676:JOP327686 JET327676:JET327686 IUX327676:IUX327686 ILB327676:ILB327686 IBF327676:IBF327686 HRJ327676:HRJ327686 HHN327676:HHN327686 GXR327676:GXR327686 GNV327676:GNV327686 GDZ327676:GDZ327686 FUD327676:FUD327686 FKH327676:FKH327686 FAL327676:FAL327686 EQP327676:EQP327686 EGT327676:EGT327686 DWX327676:DWX327686 DNB327676:DNB327686 DDF327676:DDF327686 CTJ327676:CTJ327686 CJN327676:CJN327686 BZR327676:BZR327686 BPV327676:BPV327686 BFZ327676:BFZ327686 AWD327676:AWD327686 AMH327676:AMH327686 ACL327676:ACL327686 SP327676:SP327686 IT327676:IT327686 D327676:D327686 WVF262140:WVF262150 WLJ262140:WLJ262150 WBN262140:WBN262150 VRR262140:VRR262150 VHV262140:VHV262150 UXZ262140:UXZ262150 UOD262140:UOD262150 UEH262140:UEH262150 TUL262140:TUL262150 TKP262140:TKP262150 TAT262140:TAT262150 SQX262140:SQX262150 SHB262140:SHB262150 RXF262140:RXF262150 RNJ262140:RNJ262150 RDN262140:RDN262150 QTR262140:QTR262150 QJV262140:QJV262150 PZZ262140:PZZ262150 PQD262140:PQD262150 PGH262140:PGH262150 OWL262140:OWL262150 OMP262140:OMP262150 OCT262140:OCT262150 NSX262140:NSX262150 NJB262140:NJB262150 MZF262140:MZF262150 MPJ262140:MPJ262150 MFN262140:MFN262150 LVR262140:LVR262150 LLV262140:LLV262150 LBZ262140:LBZ262150 KSD262140:KSD262150 KIH262140:KIH262150 JYL262140:JYL262150 JOP262140:JOP262150 JET262140:JET262150 IUX262140:IUX262150 ILB262140:ILB262150 IBF262140:IBF262150 HRJ262140:HRJ262150 HHN262140:HHN262150 GXR262140:GXR262150 GNV262140:GNV262150 GDZ262140:GDZ262150 FUD262140:FUD262150 FKH262140:FKH262150 FAL262140:FAL262150 EQP262140:EQP262150 EGT262140:EGT262150 DWX262140:DWX262150 DNB262140:DNB262150 DDF262140:DDF262150 CTJ262140:CTJ262150 CJN262140:CJN262150 BZR262140:BZR262150 BPV262140:BPV262150 BFZ262140:BFZ262150 AWD262140:AWD262150 AMH262140:AMH262150 ACL262140:ACL262150 SP262140:SP262150 IT262140:IT262150 D262140:D262150 WVF196604:WVF196614 WLJ196604:WLJ196614 WBN196604:WBN196614 VRR196604:VRR196614 VHV196604:VHV196614 UXZ196604:UXZ196614 UOD196604:UOD196614 UEH196604:UEH196614 TUL196604:TUL196614 TKP196604:TKP196614 TAT196604:TAT196614 SQX196604:SQX196614 SHB196604:SHB196614 RXF196604:RXF196614 RNJ196604:RNJ196614 RDN196604:RDN196614 QTR196604:QTR196614 QJV196604:QJV196614 PZZ196604:PZZ196614 PQD196604:PQD196614 PGH196604:PGH196614 OWL196604:OWL196614 OMP196604:OMP196614 OCT196604:OCT196614 NSX196604:NSX196614 NJB196604:NJB196614 MZF196604:MZF196614 MPJ196604:MPJ196614 MFN196604:MFN196614 LVR196604:LVR196614 LLV196604:LLV196614 LBZ196604:LBZ196614 KSD196604:KSD196614 KIH196604:KIH196614 JYL196604:JYL196614 JOP196604:JOP196614 JET196604:JET196614 IUX196604:IUX196614 ILB196604:ILB196614 IBF196604:IBF196614 HRJ196604:HRJ196614 HHN196604:HHN196614 GXR196604:GXR196614 GNV196604:GNV196614 GDZ196604:GDZ196614 FUD196604:FUD196614 FKH196604:FKH196614 FAL196604:FAL196614 EQP196604:EQP196614 EGT196604:EGT196614 DWX196604:DWX196614 DNB196604:DNB196614 DDF196604:DDF196614 CTJ196604:CTJ196614 CJN196604:CJN196614 BZR196604:BZR196614 BPV196604:BPV196614 BFZ196604:BFZ196614 AWD196604:AWD196614 AMH196604:AMH196614 ACL196604:ACL196614 SP196604:SP196614 IT196604:IT196614 D196604:D196614 WVF131068:WVF131078 WLJ131068:WLJ131078 WBN131068:WBN131078 VRR131068:VRR131078 VHV131068:VHV131078 UXZ131068:UXZ131078 UOD131068:UOD131078 UEH131068:UEH131078 TUL131068:TUL131078 TKP131068:TKP131078 TAT131068:TAT131078 SQX131068:SQX131078 SHB131068:SHB131078 RXF131068:RXF131078 RNJ131068:RNJ131078 RDN131068:RDN131078 QTR131068:QTR131078 QJV131068:QJV131078 PZZ131068:PZZ131078 PQD131068:PQD131078 PGH131068:PGH131078 OWL131068:OWL131078 OMP131068:OMP131078 OCT131068:OCT131078 NSX131068:NSX131078 NJB131068:NJB131078 MZF131068:MZF131078 MPJ131068:MPJ131078 MFN131068:MFN131078 LVR131068:LVR131078 LLV131068:LLV131078 LBZ131068:LBZ131078 KSD131068:KSD131078 KIH131068:KIH131078 JYL131068:JYL131078 JOP131068:JOP131078 JET131068:JET131078 IUX131068:IUX131078 ILB131068:ILB131078 IBF131068:IBF131078 HRJ131068:HRJ131078 HHN131068:HHN131078 GXR131068:GXR131078 GNV131068:GNV131078 GDZ131068:GDZ131078 FUD131068:FUD131078 FKH131068:FKH131078 FAL131068:FAL131078 EQP131068:EQP131078 EGT131068:EGT131078 DWX131068:DWX131078 DNB131068:DNB131078 DDF131068:DDF131078 CTJ131068:CTJ131078 CJN131068:CJN131078 BZR131068:BZR131078 BPV131068:BPV131078 BFZ131068:BFZ131078 AWD131068:AWD131078 AMH131068:AMH131078 ACL131068:ACL131078 SP131068:SP131078 IT131068:IT131078 D131068:D131078 WVF65532:WVF65542 WLJ65532:WLJ65542 WBN65532:WBN65542 VRR65532:VRR65542 VHV65532:VHV65542 UXZ65532:UXZ65542 UOD65532:UOD65542 UEH65532:UEH65542 TUL65532:TUL65542 TKP65532:TKP65542 TAT65532:TAT65542 SQX65532:SQX65542 SHB65532:SHB65542 RXF65532:RXF65542 RNJ65532:RNJ65542 RDN65532:RDN65542 QTR65532:QTR65542 QJV65532:QJV65542 PZZ65532:PZZ65542 PQD65532:PQD65542 PGH65532:PGH65542 OWL65532:OWL65542 OMP65532:OMP65542 OCT65532:OCT65542 NSX65532:NSX65542 NJB65532:NJB65542 MZF65532:MZF65542 MPJ65532:MPJ65542 MFN65532:MFN65542 LVR65532:LVR65542 LLV65532:LLV65542 LBZ65532:LBZ65542 KSD65532:KSD65542 KIH65532:KIH65542 JYL65532:JYL65542 JOP65532:JOP65542 JET65532:JET65542 IUX65532:IUX65542 ILB65532:ILB65542 IBF65532:IBF65542 HRJ65532:HRJ65542 HHN65532:HHN65542 GXR65532:GXR65542 GNV65532:GNV65542 GDZ65532:GDZ65542 FUD65532:FUD65542 FKH65532:FKH65542 FAL65532:FAL65542 EQP65532:EQP65542 EGT65532:EGT65542 DWX65532:DWX65542 DNB65532:DNB65542 DDF65532:DDF65542 CTJ65532:CTJ65542 CJN65532:CJN65542 BZR65532:BZR65542 BPV65532:BPV65542 BFZ65532:BFZ65542 AWD65532:AWD65542 AMH65532:AMH65542 ACL65532:ACL65542 SP65532:SP65542 IT65532:IT65542 D65532:D65542 WVF983034 WLJ983034 WBN983034 VRR983034 VHV983034 UXZ983034 UOD983034 UEH983034 TUL983034 TKP983034 TAT983034 SQX983034 SHB983034 RXF983034 RNJ983034 RDN983034 QTR983034 QJV983034 PZZ983034 PQD983034 PGH983034 OWL983034 OMP983034 OCT983034 NSX983034 NJB983034 MZF983034 MPJ983034 MFN983034 LVR983034 LLV983034 LBZ983034 KSD983034 KIH983034 JYL983034 JOP983034 JET983034 IUX983034 ILB983034 IBF983034 HRJ983034 HHN983034 GXR983034 GNV983034 GDZ983034 FUD983034 FKH983034 FAL983034 EQP983034 EGT983034 DWX983034 DNB983034 DDF983034 CTJ983034 CJN983034 BZR983034 BPV983034 BFZ983034 AWD983034 AMH983034 ACL983034 SP983034 IT983034 D983034 WVF917498 WLJ917498 WBN917498 VRR917498 VHV917498 UXZ917498 UOD917498 UEH917498 TUL917498 TKP917498 TAT917498 SQX917498 SHB917498 RXF917498 RNJ917498 RDN917498 QTR917498 QJV917498 PZZ917498 PQD917498 PGH917498 OWL917498 OMP917498 OCT917498 NSX917498 NJB917498 MZF917498 MPJ917498 MFN917498 LVR917498 LLV917498 LBZ917498 KSD917498 KIH917498 JYL917498 JOP917498 JET917498 IUX917498 ILB917498 IBF917498 HRJ917498 HHN917498 GXR917498 GNV917498 GDZ917498 FUD917498 FKH917498 FAL917498 EQP917498 EGT917498 DWX917498 DNB917498 DDF917498 CTJ917498 CJN917498 BZR917498 BPV917498 BFZ917498 AWD917498 AMH917498 ACL917498 SP917498 IT917498 D917498 WVF851962 WLJ851962 WBN851962 VRR851962 VHV851962 UXZ851962 UOD851962 UEH851962 TUL851962 TKP851962 TAT851962 SQX851962 SHB851962 RXF851962 RNJ851962 RDN851962 QTR851962 QJV851962 PZZ851962 PQD851962 PGH851962 OWL851962 OMP851962 OCT851962 NSX851962 NJB851962 MZF851962 MPJ851962 MFN851962 LVR851962 LLV851962 LBZ851962 KSD851962 KIH851962 JYL851962 JOP851962 JET851962 IUX851962 ILB851962 IBF851962 HRJ851962 HHN851962 GXR851962 GNV851962 GDZ851962 FUD851962 FKH851962 FAL851962 EQP851962 EGT851962 DWX851962 DNB851962 DDF851962 CTJ851962 CJN851962 BZR851962 BPV851962 BFZ851962 AWD851962 AMH851962 ACL851962 SP851962 IT851962 D851962 WVF786426 WLJ786426 WBN786426 VRR786426 VHV786426 UXZ786426 UOD786426 UEH786426 TUL786426 TKP786426 TAT786426 SQX786426 SHB786426 RXF786426 RNJ786426 RDN786426 QTR786426 QJV786426 PZZ786426 PQD786426 PGH786426 OWL786426 OMP786426 OCT786426 NSX786426 NJB786426 MZF786426 MPJ786426 MFN786426 LVR786426 LLV786426 LBZ786426 KSD786426 KIH786426 JYL786426 JOP786426 JET786426 IUX786426 ILB786426 IBF786426 HRJ786426 HHN786426 GXR786426 GNV786426 GDZ786426 FUD786426 FKH786426 FAL786426 EQP786426 EGT786426 DWX786426 DNB786426 DDF786426 CTJ786426 CJN786426 BZR786426 BPV786426 BFZ786426 AWD786426 AMH786426 ACL786426 SP786426 IT786426 D786426 WVF720890 WLJ720890 WBN720890 VRR720890 VHV720890 UXZ720890 UOD720890 UEH720890 TUL720890 TKP720890 TAT720890 SQX720890 SHB720890 RXF720890 RNJ720890 RDN720890 QTR720890 QJV720890 PZZ720890 PQD720890 PGH720890 OWL720890 OMP720890 OCT720890 NSX720890 NJB720890 MZF720890 MPJ720890 MFN720890 LVR720890 LLV720890 LBZ720890 KSD720890 KIH720890 JYL720890 JOP720890 JET720890 IUX720890 ILB720890 IBF720890 HRJ720890 HHN720890 GXR720890 GNV720890 GDZ720890 FUD720890 FKH720890 FAL720890 EQP720890 EGT720890 DWX720890 DNB720890 DDF720890 CTJ720890 CJN720890 BZR720890 BPV720890 BFZ720890 AWD720890 AMH720890 ACL720890 SP720890 IT720890 D720890 WVF655354 WLJ655354 WBN655354 VRR655354 VHV655354 UXZ655354 UOD655354 UEH655354 TUL655354 TKP655354 TAT655354 SQX655354 SHB655354 RXF655354 RNJ655354 RDN655354 QTR655354 QJV655354 PZZ655354 PQD655354 PGH655354 OWL655354 OMP655354 OCT655354 NSX655354 NJB655354 MZF655354 MPJ655354 MFN655354 LVR655354 LLV655354 LBZ655354 KSD655354 KIH655354 JYL655354 JOP655354 JET655354 IUX655354 ILB655354 IBF655354 HRJ655354 HHN655354 GXR655354 GNV655354 GDZ655354 FUD655354 FKH655354 FAL655354 EQP655354 EGT655354 DWX655354 DNB655354 DDF655354 CTJ655354 CJN655354 BZR655354 BPV655354 BFZ655354 AWD655354 AMH655354 ACL655354 SP655354 IT655354 D655354 WVF589818 WLJ589818 WBN589818 VRR589818 VHV589818 UXZ589818 UOD589818 UEH589818 TUL589818 TKP589818 TAT589818 SQX589818 SHB589818 RXF589818 RNJ589818 RDN589818 QTR589818 QJV589818 PZZ589818 PQD589818 PGH589818 OWL589818 OMP589818 OCT589818 NSX589818 NJB589818 MZF589818 MPJ589818 MFN589818 LVR589818 LLV589818 LBZ589818 KSD589818 KIH589818 JYL589818 JOP589818 JET589818 IUX589818 ILB589818 IBF589818 HRJ589818 HHN589818 GXR589818 GNV589818 GDZ589818 FUD589818 FKH589818 FAL589818 EQP589818 EGT589818 DWX589818 DNB589818 DDF589818 CTJ589818 CJN589818 BZR589818 BPV589818 BFZ589818 AWD589818 AMH589818 ACL589818 SP589818 IT589818 D589818 WVF524282 WLJ524282 WBN524282 VRR524282 VHV524282 UXZ524282 UOD524282 UEH524282 TUL524282 TKP524282 TAT524282 SQX524282 SHB524282 RXF524282 RNJ524282 RDN524282 QTR524282 QJV524282 PZZ524282 PQD524282 PGH524282 OWL524282 OMP524282 OCT524282 NSX524282 NJB524282 MZF524282 MPJ524282 MFN524282 LVR524282 LLV524282 LBZ524282 KSD524282 KIH524282 JYL524282 JOP524282 JET524282 IUX524282 ILB524282 IBF524282 HRJ524282 HHN524282 GXR524282 GNV524282 GDZ524282 FUD524282 FKH524282 FAL524282 EQP524282 EGT524282 DWX524282 DNB524282 DDF524282 CTJ524282 CJN524282 BZR524282 BPV524282 BFZ524282 AWD524282 AMH524282 ACL524282 SP524282 IT524282 D524282 WVF458746 WLJ458746 WBN458746 VRR458746 VHV458746 UXZ458746 UOD458746 UEH458746 TUL458746 TKP458746 TAT458746 SQX458746 SHB458746 RXF458746 RNJ458746 RDN458746 QTR458746 QJV458746 PZZ458746 PQD458746 PGH458746 OWL458746 OMP458746 OCT458746 NSX458746 NJB458746 MZF458746 MPJ458746 MFN458746 LVR458746 LLV458746 LBZ458746 KSD458746 KIH458746 JYL458746 JOP458746 JET458746 IUX458746 ILB458746 IBF458746 HRJ458746 HHN458746 GXR458746 GNV458746 GDZ458746 FUD458746 FKH458746 FAL458746 EQP458746 EGT458746 DWX458746 DNB458746 DDF458746 CTJ458746 CJN458746 BZR458746 BPV458746 BFZ458746 AWD458746 AMH458746 ACL458746 SP458746 IT458746 D458746 WVF393210 WLJ393210 WBN393210 VRR393210 VHV393210 UXZ393210 UOD393210 UEH393210 TUL393210 TKP393210 TAT393210 SQX393210 SHB393210 RXF393210 RNJ393210 RDN393210 QTR393210 QJV393210 PZZ393210 PQD393210 PGH393210 OWL393210 OMP393210 OCT393210 NSX393210 NJB393210 MZF393210 MPJ393210 MFN393210 LVR393210 LLV393210 LBZ393210 KSD393210 KIH393210 JYL393210 JOP393210 JET393210 IUX393210 ILB393210 IBF393210 HRJ393210 HHN393210 GXR393210 GNV393210 GDZ393210 FUD393210 FKH393210 FAL393210 EQP393210 EGT393210 DWX393210 DNB393210 DDF393210 CTJ393210 CJN393210 BZR393210 BPV393210 BFZ393210 AWD393210 AMH393210 ACL393210 SP393210 IT393210 D393210 WVF327674 WLJ327674 WBN327674 VRR327674 VHV327674 UXZ327674 UOD327674 UEH327674 TUL327674 TKP327674 TAT327674 SQX327674 SHB327674 RXF327674 RNJ327674 RDN327674 QTR327674 QJV327674 PZZ327674 PQD327674 PGH327674 OWL327674 OMP327674 OCT327674 NSX327674 NJB327674 MZF327674 MPJ327674 MFN327674 LVR327674 LLV327674 LBZ327674 KSD327674 KIH327674 JYL327674 JOP327674 JET327674 IUX327674 ILB327674 IBF327674 HRJ327674 HHN327674 GXR327674 GNV327674 GDZ327674 FUD327674 FKH327674 FAL327674 EQP327674 EGT327674 DWX327674 DNB327674 DDF327674 CTJ327674 CJN327674 BZR327674 BPV327674 BFZ327674 AWD327674 AMH327674 ACL327674 SP327674 IT327674 D327674 WVF262138 WLJ262138 WBN262138 VRR262138 VHV262138 UXZ262138 UOD262138 UEH262138 TUL262138 TKP262138 TAT262138 SQX262138 SHB262138 RXF262138 RNJ262138 RDN262138 QTR262138 QJV262138 PZZ262138 PQD262138 PGH262138 OWL262138 OMP262138 OCT262138 NSX262138 NJB262138 MZF262138 MPJ262138 MFN262138 LVR262138 LLV262138 LBZ262138 KSD262138 KIH262138 JYL262138 JOP262138 JET262138 IUX262138 ILB262138 IBF262138 HRJ262138 HHN262138 GXR262138 GNV262138 GDZ262138 FUD262138 FKH262138 FAL262138 EQP262138 EGT262138 DWX262138 DNB262138 DDF262138 CTJ262138 CJN262138 BZR262138 BPV262138 BFZ262138 AWD262138 AMH262138 ACL262138 SP262138 IT262138 D262138 WVF196602 WLJ196602 WBN196602 VRR196602 VHV196602 UXZ196602 UOD196602 UEH196602 TUL196602 TKP196602 TAT196602 SQX196602 SHB196602 RXF196602 RNJ196602 RDN196602 QTR196602 QJV196602 PZZ196602 PQD196602 PGH196602 OWL196602 OMP196602 OCT196602 NSX196602 NJB196602 MZF196602 MPJ196602 MFN196602 LVR196602 LLV196602 LBZ196602 KSD196602 KIH196602 JYL196602 JOP196602 JET196602 IUX196602 ILB196602 IBF196602 HRJ196602 HHN196602 GXR196602 GNV196602 GDZ196602 FUD196602 FKH196602 FAL196602 EQP196602 EGT196602 DWX196602 DNB196602 DDF196602 CTJ196602 CJN196602 BZR196602 BPV196602 BFZ196602 AWD196602 AMH196602 ACL196602 SP196602 IT196602 D196602 WVF131066 WLJ131066 WBN131066 VRR131066 VHV131066 UXZ131066 UOD131066 UEH131066 TUL131066 TKP131066 TAT131066 SQX131066 SHB131066 RXF131066 RNJ131066 RDN131066 QTR131066 QJV131066 PZZ131066 PQD131066 PGH131066 OWL131066 OMP131066 OCT131066 NSX131066 NJB131066 MZF131066 MPJ131066 MFN131066 LVR131066 LLV131066 LBZ131066 KSD131066 KIH131066 JYL131066 JOP131066 JET131066 IUX131066 ILB131066 IBF131066 HRJ131066 HHN131066 GXR131066 GNV131066 GDZ131066 FUD131066 FKH131066 FAL131066 EQP131066 EGT131066 DWX131066 DNB131066 DDF131066 CTJ131066 CJN131066 BZR131066 BPV131066 BFZ131066 AWD131066 AMH131066 ACL131066 SP131066 IT131066 D131066 WVF65530 WLJ65530 WBN65530 VRR65530 VHV65530 UXZ65530 UOD65530 UEH65530 TUL65530 TKP65530 TAT65530 SQX65530 SHB65530 RXF65530 RNJ65530 RDN65530 QTR65530 QJV65530 PZZ65530 PQD65530 PGH65530 OWL65530 OMP65530 OCT65530 NSX65530 NJB65530 MZF65530 MPJ65530 MFN65530 LVR65530 LLV65530 LBZ65530 KSD65530 KIH65530 JYL65530 JOP65530 JET65530 IUX65530 ILB65530 IBF65530 HRJ65530 HHN65530 GXR65530 GNV65530 GDZ65530 FUD65530 FKH65530 FAL65530 EQP65530 EGT65530 DWX65530 DNB65530 DDF65530 CTJ65530 CJN65530 BZR65530 BPV65530 BFZ65530 AWD65530 AMH65530 ACL65530 SP65530 IT65530 D65530 WVF983020:WVF983032 WLJ983020:WLJ983032 WBN983020:WBN983032 VRR983020:VRR983032 VHV983020:VHV983032 UXZ983020:UXZ983032 UOD983020:UOD983032 UEH983020:UEH983032 TUL983020:TUL983032 TKP983020:TKP983032 TAT983020:TAT983032 SQX983020:SQX983032 SHB983020:SHB983032 RXF983020:RXF983032 RNJ983020:RNJ983032 RDN983020:RDN983032 QTR983020:QTR983032 QJV983020:QJV983032 PZZ983020:PZZ983032 PQD983020:PQD983032 PGH983020:PGH983032 OWL983020:OWL983032 OMP983020:OMP983032 OCT983020:OCT983032 NSX983020:NSX983032 NJB983020:NJB983032 MZF983020:MZF983032 MPJ983020:MPJ983032 MFN983020:MFN983032 LVR983020:LVR983032 LLV983020:LLV983032 LBZ983020:LBZ983032 KSD983020:KSD983032 KIH983020:KIH983032 JYL983020:JYL983032 JOP983020:JOP983032 JET983020:JET983032 IUX983020:IUX983032 ILB983020:ILB983032 IBF983020:IBF983032 HRJ983020:HRJ983032 HHN983020:HHN983032 GXR983020:GXR983032 GNV983020:GNV983032 GDZ983020:GDZ983032 FUD983020:FUD983032 FKH983020:FKH983032 FAL983020:FAL983032 EQP983020:EQP983032 EGT983020:EGT983032 DWX983020:DWX983032 DNB983020:DNB983032 DDF983020:DDF983032 CTJ983020:CTJ983032 CJN983020:CJN983032 BZR983020:BZR983032 BPV983020:BPV983032 BFZ983020:BFZ983032 AWD983020:AWD983032 AMH983020:AMH983032 ACL983020:ACL983032 SP983020:SP983032 IT983020:IT983032 D983020:D983032 WVF917484:WVF917496 WLJ917484:WLJ917496 WBN917484:WBN917496 VRR917484:VRR917496 VHV917484:VHV917496 UXZ917484:UXZ917496 UOD917484:UOD917496 UEH917484:UEH917496 TUL917484:TUL917496 TKP917484:TKP917496 TAT917484:TAT917496 SQX917484:SQX917496 SHB917484:SHB917496 RXF917484:RXF917496 RNJ917484:RNJ917496 RDN917484:RDN917496 QTR917484:QTR917496 QJV917484:QJV917496 PZZ917484:PZZ917496 PQD917484:PQD917496 PGH917484:PGH917496 OWL917484:OWL917496 OMP917484:OMP917496 OCT917484:OCT917496 NSX917484:NSX917496 NJB917484:NJB917496 MZF917484:MZF917496 MPJ917484:MPJ917496 MFN917484:MFN917496 LVR917484:LVR917496 LLV917484:LLV917496 LBZ917484:LBZ917496 KSD917484:KSD917496 KIH917484:KIH917496 JYL917484:JYL917496 JOP917484:JOP917496 JET917484:JET917496 IUX917484:IUX917496 ILB917484:ILB917496 IBF917484:IBF917496 HRJ917484:HRJ917496 HHN917484:HHN917496 GXR917484:GXR917496 GNV917484:GNV917496 GDZ917484:GDZ917496 FUD917484:FUD917496 FKH917484:FKH917496 FAL917484:FAL917496 EQP917484:EQP917496 EGT917484:EGT917496 DWX917484:DWX917496 DNB917484:DNB917496 DDF917484:DDF917496 CTJ917484:CTJ917496 CJN917484:CJN917496 BZR917484:BZR917496 BPV917484:BPV917496 BFZ917484:BFZ917496 AWD917484:AWD917496 AMH917484:AMH917496 ACL917484:ACL917496 SP917484:SP917496 IT917484:IT917496 D917484:D917496 WVF851948:WVF851960 WLJ851948:WLJ851960 WBN851948:WBN851960 VRR851948:VRR851960 VHV851948:VHV851960 UXZ851948:UXZ851960 UOD851948:UOD851960 UEH851948:UEH851960 TUL851948:TUL851960 TKP851948:TKP851960 TAT851948:TAT851960 SQX851948:SQX851960 SHB851948:SHB851960 RXF851948:RXF851960 RNJ851948:RNJ851960 RDN851948:RDN851960 QTR851948:QTR851960 QJV851948:QJV851960 PZZ851948:PZZ851960 PQD851948:PQD851960 PGH851948:PGH851960 OWL851948:OWL851960 OMP851948:OMP851960 OCT851948:OCT851960 NSX851948:NSX851960 NJB851948:NJB851960 MZF851948:MZF851960 MPJ851948:MPJ851960 MFN851948:MFN851960 LVR851948:LVR851960 LLV851948:LLV851960 LBZ851948:LBZ851960 KSD851948:KSD851960 KIH851948:KIH851960 JYL851948:JYL851960 JOP851948:JOP851960 JET851948:JET851960 IUX851948:IUX851960 ILB851948:ILB851960 IBF851948:IBF851960 HRJ851948:HRJ851960 HHN851948:HHN851960 GXR851948:GXR851960 GNV851948:GNV851960 GDZ851948:GDZ851960 FUD851948:FUD851960 FKH851948:FKH851960 FAL851948:FAL851960 EQP851948:EQP851960 EGT851948:EGT851960 DWX851948:DWX851960 DNB851948:DNB851960 DDF851948:DDF851960 CTJ851948:CTJ851960 CJN851948:CJN851960 BZR851948:BZR851960 BPV851948:BPV851960 BFZ851948:BFZ851960 AWD851948:AWD851960 AMH851948:AMH851960 ACL851948:ACL851960 SP851948:SP851960 IT851948:IT851960 D851948:D851960 WVF786412:WVF786424 WLJ786412:WLJ786424 WBN786412:WBN786424 VRR786412:VRR786424 VHV786412:VHV786424 UXZ786412:UXZ786424 UOD786412:UOD786424 UEH786412:UEH786424 TUL786412:TUL786424 TKP786412:TKP786424 TAT786412:TAT786424 SQX786412:SQX786424 SHB786412:SHB786424 RXF786412:RXF786424 RNJ786412:RNJ786424 RDN786412:RDN786424 QTR786412:QTR786424 QJV786412:QJV786424 PZZ786412:PZZ786424 PQD786412:PQD786424 PGH786412:PGH786424 OWL786412:OWL786424 OMP786412:OMP786424 OCT786412:OCT786424 NSX786412:NSX786424 NJB786412:NJB786424 MZF786412:MZF786424 MPJ786412:MPJ786424 MFN786412:MFN786424 LVR786412:LVR786424 LLV786412:LLV786424 LBZ786412:LBZ786424 KSD786412:KSD786424 KIH786412:KIH786424 JYL786412:JYL786424 JOP786412:JOP786424 JET786412:JET786424 IUX786412:IUX786424 ILB786412:ILB786424 IBF786412:IBF786424 HRJ786412:HRJ786424 HHN786412:HHN786424 GXR786412:GXR786424 GNV786412:GNV786424 GDZ786412:GDZ786424 FUD786412:FUD786424 FKH786412:FKH786424 FAL786412:FAL786424 EQP786412:EQP786424 EGT786412:EGT786424 DWX786412:DWX786424 DNB786412:DNB786424 DDF786412:DDF786424 CTJ786412:CTJ786424 CJN786412:CJN786424 BZR786412:BZR786424 BPV786412:BPV786424 BFZ786412:BFZ786424 AWD786412:AWD786424 AMH786412:AMH786424 ACL786412:ACL786424 SP786412:SP786424 IT786412:IT786424 D786412:D786424 WVF720876:WVF720888 WLJ720876:WLJ720888 WBN720876:WBN720888 VRR720876:VRR720888 VHV720876:VHV720888 UXZ720876:UXZ720888 UOD720876:UOD720888 UEH720876:UEH720888 TUL720876:TUL720888 TKP720876:TKP720888 TAT720876:TAT720888 SQX720876:SQX720888 SHB720876:SHB720888 RXF720876:RXF720888 RNJ720876:RNJ720888 RDN720876:RDN720888 QTR720876:QTR720888 QJV720876:QJV720888 PZZ720876:PZZ720888 PQD720876:PQD720888 PGH720876:PGH720888 OWL720876:OWL720888 OMP720876:OMP720888 OCT720876:OCT720888 NSX720876:NSX720888 NJB720876:NJB720888 MZF720876:MZF720888 MPJ720876:MPJ720888 MFN720876:MFN720888 LVR720876:LVR720888 LLV720876:LLV720888 LBZ720876:LBZ720888 KSD720876:KSD720888 KIH720876:KIH720888 JYL720876:JYL720888 JOP720876:JOP720888 JET720876:JET720888 IUX720876:IUX720888 ILB720876:ILB720888 IBF720876:IBF720888 HRJ720876:HRJ720888 HHN720876:HHN720888 GXR720876:GXR720888 GNV720876:GNV720888 GDZ720876:GDZ720888 FUD720876:FUD720888 FKH720876:FKH720888 FAL720876:FAL720888 EQP720876:EQP720888 EGT720876:EGT720888 DWX720876:DWX720888 DNB720876:DNB720888 DDF720876:DDF720888 CTJ720876:CTJ720888 CJN720876:CJN720888 BZR720876:BZR720888 BPV720876:BPV720888 BFZ720876:BFZ720888 AWD720876:AWD720888 AMH720876:AMH720888 ACL720876:ACL720888 SP720876:SP720888 IT720876:IT720888 D720876:D720888 WVF655340:WVF655352 WLJ655340:WLJ655352 WBN655340:WBN655352 VRR655340:VRR655352 VHV655340:VHV655352 UXZ655340:UXZ655352 UOD655340:UOD655352 UEH655340:UEH655352 TUL655340:TUL655352 TKP655340:TKP655352 TAT655340:TAT655352 SQX655340:SQX655352 SHB655340:SHB655352 RXF655340:RXF655352 RNJ655340:RNJ655352 RDN655340:RDN655352 QTR655340:QTR655352 QJV655340:QJV655352 PZZ655340:PZZ655352 PQD655340:PQD655352 PGH655340:PGH655352 OWL655340:OWL655352 OMP655340:OMP655352 OCT655340:OCT655352 NSX655340:NSX655352 NJB655340:NJB655352 MZF655340:MZF655352 MPJ655340:MPJ655352 MFN655340:MFN655352 LVR655340:LVR655352 LLV655340:LLV655352 LBZ655340:LBZ655352 KSD655340:KSD655352 KIH655340:KIH655352 JYL655340:JYL655352 JOP655340:JOP655352 JET655340:JET655352 IUX655340:IUX655352 ILB655340:ILB655352 IBF655340:IBF655352 HRJ655340:HRJ655352 HHN655340:HHN655352 GXR655340:GXR655352 GNV655340:GNV655352 GDZ655340:GDZ655352 FUD655340:FUD655352 FKH655340:FKH655352 FAL655340:FAL655352 EQP655340:EQP655352 EGT655340:EGT655352 DWX655340:DWX655352 DNB655340:DNB655352 DDF655340:DDF655352 CTJ655340:CTJ655352 CJN655340:CJN655352 BZR655340:BZR655352 BPV655340:BPV655352 BFZ655340:BFZ655352 AWD655340:AWD655352 AMH655340:AMH655352 ACL655340:ACL655352 SP655340:SP655352 IT655340:IT655352 D655340:D655352 WVF589804:WVF589816 WLJ589804:WLJ589816 WBN589804:WBN589816 VRR589804:VRR589816 VHV589804:VHV589816 UXZ589804:UXZ589816 UOD589804:UOD589816 UEH589804:UEH589816 TUL589804:TUL589816 TKP589804:TKP589816 TAT589804:TAT589816 SQX589804:SQX589816 SHB589804:SHB589816 RXF589804:RXF589816 RNJ589804:RNJ589816 RDN589804:RDN589816 QTR589804:QTR589816 QJV589804:QJV589816 PZZ589804:PZZ589816 PQD589804:PQD589816 PGH589804:PGH589816 OWL589804:OWL589816 OMP589804:OMP589816 OCT589804:OCT589816 NSX589804:NSX589816 NJB589804:NJB589816 MZF589804:MZF589816 MPJ589804:MPJ589816 MFN589804:MFN589816 LVR589804:LVR589816 LLV589804:LLV589816 LBZ589804:LBZ589816 KSD589804:KSD589816 KIH589804:KIH589816 JYL589804:JYL589816 JOP589804:JOP589816 JET589804:JET589816 IUX589804:IUX589816 ILB589804:ILB589816 IBF589804:IBF589816 HRJ589804:HRJ589816 HHN589804:HHN589816 GXR589804:GXR589816 GNV589804:GNV589816 GDZ589804:GDZ589816 FUD589804:FUD589816 FKH589804:FKH589816 FAL589804:FAL589816 EQP589804:EQP589816 EGT589804:EGT589816 DWX589804:DWX589816 DNB589804:DNB589816 DDF589804:DDF589816 CTJ589804:CTJ589816 CJN589804:CJN589816 BZR589804:BZR589816 BPV589804:BPV589816 BFZ589804:BFZ589816 AWD589804:AWD589816 AMH589804:AMH589816 ACL589804:ACL589816 SP589804:SP589816 IT589804:IT589816 D589804:D589816 WVF524268:WVF524280 WLJ524268:WLJ524280 WBN524268:WBN524280 VRR524268:VRR524280 VHV524268:VHV524280 UXZ524268:UXZ524280 UOD524268:UOD524280 UEH524268:UEH524280 TUL524268:TUL524280 TKP524268:TKP524280 TAT524268:TAT524280 SQX524268:SQX524280 SHB524268:SHB524280 RXF524268:RXF524280 RNJ524268:RNJ524280 RDN524268:RDN524280 QTR524268:QTR524280 QJV524268:QJV524280 PZZ524268:PZZ524280 PQD524268:PQD524280 PGH524268:PGH524280 OWL524268:OWL524280 OMP524268:OMP524280 OCT524268:OCT524280 NSX524268:NSX524280 NJB524268:NJB524280 MZF524268:MZF524280 MPJ524268:MPJ524280 MFN524268:MFN524280 LVR524268:LVR524280 LLV524268:LLV524280 LBZ524268:LBZ524280 KSD524268:KSD524280 KIH524268:KIH524280 JYL524268:JYL524280 JOP524268:JOP524280 JET524268:JET524280 IUX524268:IUX524280 ILB524268:ILB524280 IBF524268:IBF524280 HRJ524268:HRJ524280 HHN524268:HHN524280 GXR524268:GXR524280 GNV524268:GNV524280 GDZ524268:GDZ524280 FUD524268:FUD524280 FKH524268:FKH524280 FAL524268:FAL524280 EQP524268:EQP524280 EGT524268:EGT524280 DWX524268:DWX524280 DNB524268:DNB524280 DDF524268:DDF524280 CTJ524268:CTJ524280 CJN524268:CJN524280 BZR524268:BZR524280 BPV524268:BPV524280 BFZ524268:BFZ524280 AWD524268:AWD524280 AMH524268:AMH524280 ACL524268:ACL524280 SP524268:SP524280 IT524268:IT524280 D524268:D524280 WVF458732:WVF458744 WLJ458732:WLJ458744 WBN458732:WBN458744 VRR458732:VRR458744 VHV458732:VHV458744 UXZ458732:UXZ458744 UOD458732:UOD458744 UEH458732:UEH458744 TUL458732:TUL458744 TKP458732:TKP458744 TAT458732:TAT458744 SQX458732:SQX458744 SHB458732:SHB458744 RXF458732:RXF458744 RNJ458732:RNJ458744 RDN458732:RDN458744 QTR458732:QTR458744 QJV458732:QJV458744 PZZ458732:PZZ458744 PQD458732:PQD458744 PGH458732:PGH458744 OWL458732:OWL458744 OMP458732:OMP458744 OCT458732:OCT458744 NSX458732:NSX458744 NJB458732:NJB458744 MZF458732:MZF458744 MPJ458732:MPJ458744 MFN458732:MFN458744 LVR458732:LVR458744 LLV458732:LLV458744 LBZ458732:LBZ458744 KSD458732:KSD458744 KIH458732:KIH458744 JYL458732:JYL458744 JOP458732:JOP458744 JET458732:JET458744 IUX458732:IUX458744 ILB458732:ILB458744 IBF458732:IBF458744 HRJ458732:HRJ458744 HHN458732:HHN458744 GXR458732:GXR458744 GNV458732:GNV458744 GDZ458732:GDZ458744 FUD458732:FUD458744 FKH458732:FKH458744 FAL458732:FAL458744 EQP458732:EQP458744 EGT458732:EGT458744 DWX458732:DWX458744 DNB458732:DNB458744 DDF458732:DDF458744 CTJ458732:CTJ458744 CJN458732:CJN458744 BZR458732:BZR458744 BPV458732:BPV458744 BFZ458732:BFZ458744 AWD458732:AWD458744 AMH458732:AMH458744 ACL458732:ACL458744 SP458732:SP458744 IT458732:IT458744 D458732:D458744 WVF393196:WVF393208 WLJ393196:WLJ393208 WBN393196:WBN393208 VRR393196:VRR393208 VHV393196:VHV393208 UXZ393196:UXZ393208 UOD393196:UOD393208 UEH393196:UEH393208 TUL393196:TUL393208 TKP393196:TKP393208 TAT393196:TAT393208 SQX393196:SQX393208 SHB393196:SHB393208 RXF393196:RXF393208 RNJ393196:RNJ393208 RDN393196:RDN393208 QTR393196:QTR393208 QJV393196:QJV393208 PZZ393196:PZZ393208 PQD393196:PQD393208 PGH393196:PGH393208 OWL393196:OWL393208 OMP393196:OMP393208 OCT393196:OCT393208 NSX393196:NSX393208 NJB393196:NJB393208 MZF393196:MZF393208 MPJ393196:MPJ393208 MFN393196:MFN393208 LVR393196:LVR393208 LLV393196:LLV393208 LBZ393196:LBZ393208 KSD393196:KSD393208 KIH393196:KIH393208 JYL393196:JYL393208 JOP393196:JOP393208 JET393196:JET393208 IUX393196:IUX393208 ILB393196:ILB393208 IBF393196:IBF393208 HRJ393196:HRJ393208 HHN393196:HHN393208 GXR393196:GXR393208 GNV393196:GNV393208 GDZ393196:GDZ393208 FUD393196:FUD393208 FKH393196:FKH393208 FAL393196:FAL393208 EQP393196:EQP393208 EGT393196:EGT393208 DWX393196:DWX393208 DNB393196:DNB393208 DDF393196:DDF393208 CTJ393196:CTJ393208 CJN393196:CJN393208 BZR393196:BZR393208 BPV393196:BPV393208 BFZ393196:BFZ393208 AWD393196:AWD393208 AMH393196:AMH393208 ACL393196:ACL393208 SP393196:SP393208 IT393196:IT393208 D393196:D393208 WVF327660:WVF327672 WLJ327660:WLJ327672 WBN327660:WBN327672 VRR327660:VRR327672 VHV327660:VHV327672 UXZ327660:UXZ327672 UOD327660:UOD327672 UEH327660:UEH327672 TUL327660:TUL327672 TKP327660:TKP327672 TAT327660:TAT327672 SQX327660:SQX327672 SHB327660:SHB327672 RXF327660:RXF327672 RNJ327660:RNJ327672 RDN327660:RDN327672 QTR327660:QTR327672 QJV327660:QJV327672 PZZ327660:PZZ327672 PQD327660:PQD327672 PGH327660:PGH327672 OWL327660:OWL327672 OMP327660:OMP327672 OCT327660:OCT327672 NSX327660:NSX327672 NJB327660:NJB327672 MZF327660:MZF327672 MPJ327660:MPJ327672 MFN327660:MFN327672 LVR327660:LVR327672 LLV327660:LLV327672 LBZ327660:LBZ327672 KSD327660:KSD327672 KIH327660:KIH327672 JYL327660:JYL327672 JOP327660:JOP327672 JET327660:JET327672 IUX327660:IUX327672 ILB327660:ILB327672 IBF327660:IBF327672 HRJ327660:HRJ327672 HHN327660:HHN327672 GXR327660:GXR327672 GNV327660:GNV327672 GDZ327660:GDZ327672 FUD327660:FUD327672 FKH327660:FKH327672 FAL327660:FAL327672 EQP327660:EQP327672 EGT327660:EGT327672 DWX327660:DWX327672 DNB327660:DNB327672 DDF327660:DDF327672 CTJ327660:CTJ327672 CJN327660:CJN327672 BZR327660:BZR327672 BPV327660:BPV327672 BFZ327660:BFZ327672 AWD327660:AWD327672 AMH327660:AMH327672 ACL327660:ACL327672 SP327660:SP327672 IT327660:IT327672 D327660:D327672 WVF262124:WVF262136 WLJ262124:WLJ262136 WBN262124:WBN262136 VRR262124:VRR262136 VHV262124:VHV262136 UXZ262124:UXZ262136 UOD262124:UOD262136 UEH262124:UEH262136 TUL262124:TUL262136 TKP262124:TKP262136 TAT262124:TAT262136 SQX262124:SQX262136 SHB262124:SHB262136 RXF262124:RXF262136 RNJ262124:RNJ262136 RDN262124:RDN262136 QTR262124:QTR262136 QJV262124:QJV262136 PZZ262124:PZZ262136 PQD262124:PQD262136 PGH262124:PGH262136 OWL262124:OWL262136 OMP262124:OMP262136 OCT262124:OCT262136 NSX262124:NSX262136 NJB262124:NJB262136 MZF262124:MZF262136 MPJ262124:MPJ262136 MFN262124:MFN262136 LVR262124:LVR262136 LLV262124:LLV262136 LBZ262124:LBZ262136 KSD262124:KSD262136 KIH262124:KIH262136 JYL262124:JYL262136 JOP262124:JOP262136 JET262124:JET262136 IUX262124:IUX262136 ILB262124:ILB262136 IBF262124:IBF262136 HRJ262124:HRJ262136 HHN262124:HHN262136 GXR262124:GXR262136 GNV262124:GNV262136 GDZ262124:GDZ262136 FUD262124:FUD262136 FKH262124:FKH262136 FAL262124:FAL262136 EQP262124:EQP262136 EGT262124:EGT262136 DWX262124:DWX262136 DNB262124:DNB262136 DDF262124:DDF262136 CTJ262124:CTJ262136 CJN262124:CJN262136 BZR262124:BZR262136 BPV262124:BPV262136 BFZ262124:BFZ262136 AWD262124:AWD262136 AMH262124:AMH262136 ACL262124:ACL262136 SP262124:SP262136 IT262124:IT262136 D262124:D262136 WVF196588:WVF196600 WLJ196588:WLJ196600 WBN196588:WBN196600 VRR196588:VRR196600 VHV196588:VHV196600 UXZ196588:UXZ196600 UOD196588:UOD196600 UEH196588:UEH196600 TUL196588:TUL196600 TKP196588:TKP196600 TAT196588:TAT196600 SQX196588:SQX196600 SHB196588:SHB196600 RXF196588:RXF196600 RNJ196588:RNJ196600 RDN196588:RDN196600 QTR196588:QTR196600 QJV196588:QJV196600 PZZ196588:PZZ196600 PQD196588:PQD196600 PGH196588:PGH196600 OWL196588:OWL196600 OMP196588:OMP196600 OCT196588:OCT196600 NSX196588:NSX196600 NJB196588:NJB196600 MZF196588:MZF196600 MPJ196588:MPJ196600 MFN196588:MFN196600 LVR196588:LVR196600 LLV196588:LLV196600 LBZ196588:LBZ196600 KSD196588:KSD196600 KIH196588:KIH196600 JYL196588:JYL196600 JOP196588:JOP196600 JET196588:JET196600 IUX196588:IUX196600 ILB196588:ILB196600 IBF196588:IBF196600 HRJ196588:HRJ196600 HHN196588:HHN196600 GXR196588:GXR196600 GNV196588:GNV196600 GDZ196588:GDZ196600 FUD196588:FUD196600 FKH196588:FKH196600 FAL196588:FAL196600 EQP196588:EQP196600 EGT196588:EGT196600 DWX196588:DWX196600 DNB196588:DNB196600 DDF196588:DDF196600 CTJ196588:CTJ196600 CJN196588:CJN196600 BZR196588:BZR196600 BPV196588:BPV196600 BFZ196588:BFZ196600 AWD196588:AWD196600 AMH196588:AMH196600 ACL196588:ACL196600 SP196588:SP196600 IT196588:IT196600 D196588:D196600 WVF131052:WVF131064 WLJ131052:WLJ131064 WBN131052:WBN131064 VRR131052:VRR131064 VHV131052:VHV131064 UXZ131052:UXZ131064 UOD131052:UOD131064 UEH131052:UEH131064 TUL131052:TUL131064 TKP131052:TKP131064 TAT131052:TAT131064 SQX131052:SQX131064 SHB131052:SHB131064 RXF131052:RXF131064 RNJ131052:RNJ131064 RDN131052:RDN131064 QTR131052:QTR131064 QJV131052:QJV131064 PZZ131052:PZZ131064 PQD131052:PQD131064 PGH131052:PGH131064 OWL131052:OWL131064 OMP131052:OMP131064 OCT131052:OCT131064 NSX131052:NSX131064 NJB131052:NJB131064 MZF131052:MZF131064 MPJ131052:MPJ131064 MFN131052:MFN131064 LVR131052:LVR131064 LLV131052:LLV131064 LBZ131052:LBZ131064 KSD131052:KSD131064 KIH131052:KIH131064 JYL131052:JYL131064 JOP131052:JOP131064 JET131052:JET131064 IUX131052:IUX131064 ILB131052:ILB131064 IBF131052:IBF131064 HRJ131052:HRJ131064 HHN131052:HHN131064 GXR131052:GXR131064 GNV131052:GNV131064 GDZ131052:GDZ131064 FUD131052:FUD131064 FKH131052:FKH131064 FAL131052:FAL131064 EQP131052:EQP131064 EGT131052:EGT131064 DWX131052:DWX131064 DNB131052:DNB131064 DDF131052:DDF131064 CTJ131052:CTJ131064 CJN131052:CJN131064 BZR131052:BZR131064 BPV131052:BPV131064 BFZ131052:BFZ131064 AWD131052:AWD131064 AMH131052:AMH131064 ACL131052:ACL131064 SP131052:SP131064 IT131052:IT131064 D131052:D131064 WVF65516:WVF65528 WLJ65516:WLJ65528 WBN65516:WBN65528 VRR65516:VRR65528 VHV65516:VHV65528 UXZ65516:UXZ65528 UOD65516:UOD65528 UEH65516:UEH65528 TUL65516:TUL65528 TKP65516:TKP65528 TAT65516:TAT65528 SQX65516:SQX65528 SHB65516:SHB65528 RXF65516:RXF65528 RNJ65516:RNJ65528 RDN65516:RDN65528 QTR65516:QTR65528 QJV65516:QJV65528 PZZ65516:PZZ65528 PQD65516:PQD65528 PGH65516:PGH65528 OWL65516:OWL65528 OMP65516:OMP65528 OCT65516:OCT65528 NSX65516:NSX65528 NJB65516:NJB65528 MZF65516:MZF65528 MPJ65516:MPJ65528 MFN65516:MFN65528 LVR65516:LVR65528 LLV65516:LLV65528 LBZ65516:LBZ65528 KSD65516:KSD65528 KIH65516:KIH65528 JYL65516:JYL65528 JOP65516:JOP65528 JET65516:JET65528 IUX65516:IUX65528 ILB65516:ILB65528 IBF65516:IBF65528 HRJ65516:HRJ65528 HHN65516:HHN65528 GXR65516:GXR65528 GNV65516:GNV65528 GDZ65516:GDZ65528 FUD65516:FUD65528 FKH65516:FKH65528 FAL65516:FAL65528 EQP65516:EQP65528 EGT65516:EGT65528 DWX65516:DWX65528 DNB65516:DNB65528 DDF65516:DDF65528 CTJ65516:CTJ65528 CJN65516:CJN65528 BZR65516:BZR65528 BPV65516:BPV65528 BFZ65516:BFZ65528 AWD65516:AWD65528 AMH65516:AMH65528 ACL65516:ACL65528 SP65516:SP65528 IT65516:IT65528 D65516:D65528 WVF983048 WLJ983048 WBN983048 VRR983048 VHV983048 UXZ983048 UOD983048 UEH983048 TUL983048 TKP983048 TAT983048 SQX983048 SHB983048 RXF983048 RNJ983048 RDN983048 QTR983048 QJV983048 PZZ983048 PQD983048 PGH983048 OWL983048 OMP983048 OCT983048 NSX983048 NJB983048 MZF983048 MPJ983048 MFN983048 LVR983048 LLV983048 LBZ983048 KSD983048 KIH983048 JYL983048 JOP983048 JET983048 IUX983048 ILB983048 IBF983048 HRJ983048 HHN983048 GXR983048 GNV983048 GDZ983048 FUD983048 FKH983048 FAL983048 EQP983048 EGT983048 DWX983048 DNB983048 DDF983048 CTJ983048 CJN983048 BZR983048 BPV983048 BFZ983048 AWD983048 AMH983048 ACL983048 SP983048 IT983048 D983048 WVF917512 WLJ917512 WBN917512 VRR917512 VHV917512 UXZ917512 UOD917512 UEH917512 TUL917512 TKP917512 TAT917512 SQX917512 SHB917512 RXF917512 RNJ917512 RDN917512 QTR917512 QJV917512 PZZ917512 PQD917512 PGH917512 OWL917512 OMP917512 OCT917512 NSX917512 NJB917512 MZF917512 MPJ917512 MFN917512 LVR917512 LLV917512 LBZ917512 KSD917512 KIH917512 JYL917512 JOP917512 JET917512 IUX917512 ILB917512 IBF917512 HRJ917512 HHN917512 GXR917512 GNV917512 GDZ917512 FUD917512 FKH917512 FAL917512 EQP917512 EGT917512 DWX917512 DNB917512 DDF917512 CTJ917512 CJN917512 BZR917512 BPV917512 BFZ917512 AWD917512 AMH917512 ACL917512 SP917512 IT917512 D917512 WVF851976 WLJ851976 WBN851976 VRR851976 VHV851976 UXZ851976 UOD851976 UEH851976 TUL851976 TKP851976 TAT851976 SQX851976 SHB851976 RXF851976 RNJ851976 RDN851976 QTR851976 QJV851976 PZZ851976 PQD851976 PGH851976 OWL851976 OMP851976 OCT851976 NSX851976 NJB851976 MZF851976 MPJ851976 MFN851976 LVR851976 LLV851976 LBZ851976 KSD851976 KIH851976 JYL851976 JOP851976 JET851976 IUX851976 ILB851976 IBF851976 HRJ851976 HHN851976 GXR851976 GNV851976 GDZ851976 FUD851976 FKH851976 FAL851976 EQP851976 EGT851976 DWX851976 DNB851976 DDF851976 CTJ851976 CJN851976 BZR851976 BPV851976 BFZ851976 AWD851976 AMH851976 ACL851976 SP851976 IT851976 D851976 WVF786440 WLJ786440 WBN786440 VRR786440 VHV786440 UXZ786440 UOD786440 UEH786440 TUL786440 TKP786440 TAT786440 SQX786440 SHB786440 RXF786440 RNJ786440 RDN786440 QTR786440 QJV786440 PZZ786440 PQD786440 PGH786440 OWL786440 OMP786440 OCT786440 NSX786440 NJB786440 MZF786440 MPJ786440 MFN786440 LVR786440 LLV786440 LBZ786440 KSD786440 KIH786440 JYL786440 JOP786440 JET786440 IUX786440 ILB786440 IBF786440 HRJ786440 HHN786440 GXR786440 GNV786440 GDZ786440 FUD786440 FKH786440 FAL786440 EQP786440 EGT786440 DWX786440 DNB786440 DDF786440 CTJ786440 CJN786440 BZR786440 BPV786440 BFZ786440 AWD786440 AMH786440 ACL786440 SP786440 IT786440 D786440 WVF720904 WLJ720904 WBN720904 VRR720904 VHV720904 UXZ720904 UOD720904 UEH720904 TUL720904 TKP720904 TAT720904 SQX720904 SHB720904 RXF720904 RNJ720904 RDN720904 QTR720904 QJV720904 PZZ720904 PQD720904 PGH720904 OWL720904 OMP720904 OCT720904 NSX720904 NJB720904 MZF720904 MPJ720904 MFN720904 LVR720904 LLV720904 LBZ720904 KSD720904 KIH720904 JYL720904 JOP720904 JET720904 IUX720904 ILB720904 IBF720904 HRJ720904 HHN720904 GXR720904 GNV720904 GDZ720904 FUD720904 FKH720904 FAL720904 EQP720904 EGT720904 DWX720904 DNB720904 DDF720904 CTJ720904 CJN720904 BZR720904 BPV720904 BFZ720904 AWD720904 AMH720904 ACL720904 SP720904 IT720904 D720904 WVF655368 WLJ655368 WBN655368 VRR655368 VHV655368 UXZ655368 UOD655368 UEH655368 TUL655368 TKP655368 TAT655368 SQX655368 SHB655368 RXF655368 RNJ655368 RDN655368 QTR655368 QJV655368 PZZ655368 PQD655368 PGH655368 OWL655368 OMP655368 OCT655368 NSX655368 NJB655368 MZF655368 MPJ655368 MFN655368 LVR655368 LLV655368 LBZ655368 KSD655368 KIH655368 JYL655368 JOP655368 JET655368 IUX655368 ILB655368 IBF655368 HRJ655368 HHN655368 GXR655368 GNV655368 GDZ655368 FUD655368 FKH655368 FAL655368 EQP655368 EGT655368 DWX655368 DNB655368 DDF655368 CTJ655368 CJN655368 BZR655368 BPV655368 BFZ655368 AWD655368 AMH655368 ACL655368 SP655368 IT655368 D655368 WVF589832 WLJ589832 WBN589832 VRR589832 VHV589832 UXZ589832 UOD589832 UEH589832 TUL589832 TKP589832 TAT589832 SQX589832 SHB589832 RXF589832 RNJ589832 RDN589832 QTR589832 QJV589832 PZZ589832 PQD589832 PGH589832 OWL589832 OMP589832 OCT589832 NSX589832 NJB589832 MZF589832 MPJ589832 MFN589832 LVR589832 LLV589832 LBZ589832 KSD589832 KIH589832 JYL589832 JOP589832 JET589832 IUX589832 ILB589832 IBF589832 HRJ589832 HHN589832 GXR589832 GNV589832 GDZ589832 FUD589832 FKH589832 FAL589832 EQP589832 EGT589832 DWX589832 DNB589832 DDF589832 CTJ589832 CJN589832 BZR589832 BPV589832 BFZ589832 AWD589832 AMH589832 ACL589832 SP589832 IT589832 D589832 WVF524296 WLJ524296 WBN524296 VRR524296 VHV524296 UXZ524296 UOD524296 UEH524296 TUL524296 TKP524296 TAT524296 SQX524296 SHB524296 RXF524296 RNJ524296 RDN524296 QTR524296 QJV524296 PZZ524296 PQD524296 PGH524296 OWL524296 OMP524296 OCT524296 NSX524296 NJB524296 MZF524296 MPJ524296 MFN524296 LVR524296 LLV524296 LBZ524296 KSD524296 KIH524296 JYL524296 JOP524296 JET524296 IUX524296 ILB524296 IBF524296 HRJ524296 HHN524296 GXR524296 GNV524296 GDZ524296 FUD524296 FKH524296 FAL524296 EQP524296 EGT524296 DWX524296 DNB524296 DDF524296 CTJ524296 CJN524296 BZR524296 BPV524296 BFZ524296 AWD524296 AMH524296 ACL524296 SP524296 IT524296 D524296 WVF458760 WLJ458760 WBN458760 VRR458760 VHV458760 UXZ458760 UOD458760 UEH458760 TUL458760 TKP458760 TAT458760 SQX458760 SHB458760 RXF458760 RNJ458760 RDN458760 QTR458760 QJV458760 PZZ458760 PQD458760 PGH458760 OWL458760 OMP458760 OCT458760 NSX458760 NJB458760 MZF458760 MPJ458760 MFN458760 LVR458760 LLV458760 LBZ458760 KSD458760 KIH458760 JYL458760 JOP458760 JET458760 IUX458760 ILB458760 IBF458760 HRJ458760 HHN458760 GXR458760 GNV458760 GDZ458760 FUD458760 FKH458760 FAL458760 EQP458760 EGT458760 DWX458760 DNB458760 DDF458760 CTJ458760 CJN458760 BZR458760 BPV458760 BFZ458760 AWD458760 AMH458760 ACL458760 SP458760 IT458760 D458760 WVF393224 WLJ393224 WBN393224 VRR393224 VHV393224 UXZ393224 UOD393224 UEH393224 TUL393224 TKP393224 TAT393224 SQX393224 SHB393224 RXF393224 RNJ393224 RDN393224 QTR393224 QJV393224 PZZ393224 PQD393224 PGH393224 OWL393224 OMP393224 OCT393224 NSX393224 NJB393224 MZF393224 MPJ393224 MFN393224 LVR393224 LLV393224 LBZ393224 KSD393224 KIH393224 JYL393224 JOP393224 JET393224 IUX393224 ILB393224 IBF393224 HRJ393224 HHN393224 GXR393224 GNV393224 GDZ393224 FUD393224 FKH393224 FAL393224 EQP393224 EGT393224 DWX393224 DNB393224 DDF393224 CTJ393224 CJN393224 BZR393224 BPV393224 BFZ393224 AWD393224 AMH393224 ACL393224 SP393224 IT393224 D393224 WVF327688 WLJ327688 WBN327688 VRR327688 VHV327688 UXZ327688 UOD327688 UEH327688 TUL327688 TKP327688 TAT327688 SQX327688 SHB327688 RXF327688 RNJ327688 RDN327688 QTR327688 QJV327688 PZZ327688 PQD327688 PGH327688 OWL327688 OMP327688 OCT327688 NSX327688 NJB327688 MZF327688 MPJ327688 MFN327688 LVR327688 LLV327688 LBZ327688 KSD327688 KIH327688 JYL327688 JOP327688 JET327688 IUX327688 ILB327688 IBF327688 HRJ327688 HHN327688 GXR327688 GNV327688 GDZ327688 FUD327688 FKH327688 FAL327688 EQP327688 EGT327688 DWX327688 DNB327688 DDF327688 CTJ327688 CJN327688 BZR327688 BPV327688 BFZ327688 AWD327688 AMH327688 ACL327688 SP327688 IT327688 D327688 WVF262152 WLJ262152 WBN262152 VRR262152 VHV262152 UXZ262152 UOD262152 UEH262152 TUL262152 TKP262152 TAT262152 SQX262152 SHB262152 RXF262152 RNJ262152 RDN262152 QTR262152 QJV262152 PZZ262152 PQD262152 PGH262152 OWL262152 OMP262152 OCT262152 NSX262152 NJB262152 MZF262152 MPJ262152 MFN262152 LVR262152 LLV262152 LBZ262152 KSD262152 KIH262152 JYL262152 JOP262152 JET262152 IUX262152 ILB262152 IBF262152 HRJ262152 HHN262152 GXR262152 GNV262152 GDZ262152 FUD262152 FKH262152 FAL262152 EQP262152 EGT262152 DWX262152 DNB262152 DDF262152 CTJ262152 CJN262152 BZR262152 BPV262152 BFZ262152 AWD262152 AMH262152 ACL262152 SP262152 IT262152 D262152 WVF196616 WLJ196616 WBN196616 VRR196616 VHV196616 UXZ196616 UOD196616 UEH196616 TUL196616 TKP196616 TAT196616 SQX196616 SHB196616 RXF196616 RNJ196616 RDN196616 QTR196616 QJV196616 PZZ196616 PQD196616 PGH196616 OWL196616 OMP196616 OCT196616 NSX196616 NJB196616 MZF196616 MPJ196616 MFN196616 LVR196616 LLV196616 LBZ196616 KSD196616 KIH196616 JYL196616 JOP196616 JET196616 IUX196616 ILB196616 IBF196616 HRJ196616 HHN196616 GXR196616 GNV196616 GDZ196616 FUD196616 FKH196616 FAL196616 EQP196616 EGT196616 DWX196616 DNB196616 DDF196616 CTJ196616 CJN196616 BZR196616 BPV196616 BFZ196616 AWD196616 AMH196616 ACL196616 SP196616 IT196616 D196616 WVF131080 WLJ131080 WBN131080 VRR131080 VHV131080 UXZ131080 UOD131080 UEH131080 TUL131080 TKP131080 TAT131080 SQX131080 SHB131080 RXF131080 RNJ131080 RDN131080 QTR131080 QJV131080 PZZ131080 PQD131080 PGH131080 OWL131080 OMP131080 OCT131080 NSX131080 NJB131080 MZF131080 MPJ131080 MFN131080 LVR131080 LLV131080 LBZ131080 KSD131080 KIH131080 JYL131080 JOP131080 JET131080 IUX131080 ILB131080 IBF131080 HRJ131080 HHN131080 GXR131080 GNV131080 GDZ131080 FUD131080 FKH131080 FAL131080 EQP131080 EGT131080 DWX131080 DNB131080 DDF131080 CTJ131080 CJN131080 BZR131080 BPV131080 BFZ131080 AWD131080 AMH131080 ACL131080 SP131080 IT131080 D131080 WVF65544 WLJ65544 WBN65544 VRR65544 VHV65544 UXZ65544 UOD65544 UEH65544 TUL65544 TKP65544 TAT65544 SQX65544 SHB65544 RXF65544 RNJ65544 RDN65544 QTR65544 QJV65544 PZZ65544 PQD65544 PGH65544 OWL65544 OMP65544 OCT65544 NSX65544 NJB65544 MZF65544 MPJ65544 MFN65544 LVR65544 LLV65544 LBZ65544 KSD65544 KIH65544 JYL65544 JOP65544 JET65544 IUX65544 ILB65544 IBF65544 HRJ65544 HHN65544 GXR65544 GNV65544 GDZ65544 FUD65544 FKH65544 FAL65544 EQP65544 EGT65544 DWX65544 DNB65544 DDF65544 CTJ65544 CJN65544 BZR65544 BPV65544 BFZ65544 AWD65544 AMH65544 ACL65544 SP65544 IT65544 D65544 F983036:F983046 F917500:F917510 F851964:F851974 F786428:F786438 F720892:F720902 F655356:F655366 F589820:F589830 F524284:F524294 F458748:F458758 F393212:F393222 F327676:F327686 F262140:F262150 F196604:F196614 F131068:F131078 F65532:F65542 F983034 F917498 F851962 F786426 F720890 F655354 F589818 F524282 F458746 F393210 F327674 F262138 F196602 F131066 F65530 F983020:F983032 F917484:F917496 F851948:F851960 F786412:F786424 F720876:F720888 F655340:F655352 F589804:F589816 F524268:F524280 F458732:F458744 F393196:F393208 F327660:F327672 F262124:F262136 F196588:F196600 F131052:F131064 F65516:F65528 F983048 F917512 F851976 F786440 F720904 F655368 F589832 F524296 F458760 F393224 F327688 F262152 F196616 F131080 F65544 H983036:H983046 H917500:H917510 H851964:H851974 H786428:H786438 H720892:H720902 H655356:H655366 H589820:H589830 H524284:H524294 H458748:H458758 H393212:H393222 H327676:H327686 H262140:H262150 H196604:H196614 H131068:H131078 H65532:H65542 H983034 H917498 H851962 H786426 H720890 H655354 H589818 H524282 H458746 H393210 H327674 H262138 H196602 H131066 H65530 H983020:H983032 H917484:H917496 H851948:H851960 H786412:H786424 H720876:H720888 H655340:H655352 H589804:H589816 H524268:H524280 H458732:H458744 H393196:H393208 H327660:H327672 H262124:H262136 H196588:H196600 H131052:H131064 H65516:H65528 H983048 H917512 H851976 H786440 H720904 H655368 H589832 H524296 H458760 H393224 H327688 H262152 H196616 H131080 H65544 WLN10:WLN27 WBR10:WBR27 VRV10:VRV27 VHZ10:VHZ27 UYD10:UYD27 UOH10:UOH27 UEL10:UEL27 TUP10:TUP27 TKT10:TKT27 TAX10:TAX27 SRB10:SRB27 SHF10:SHF27 RXJ10:RXJ27 RNN10:RNN27 RDR10:RDR27 QTV10:QTV27 QJZ10:QJZ27 QAD10:QAD27 PQH10:PQH27 PGL10:PGL27 OWP10:OWP27 OMT10:OMT27 OCX10:OCX27 NTB10:NTB27 NJF10:NJF27 MZJ10:MZJ27 MPN10:MPN27 MFR10:MFR27 LVV10:LVV27 LLZ10:LLZ27 LCD10:LCD27 KSH10:KSH27 KIL10:KIL27 JYP10:JYP27 JOT10:JOT27 JEX10:JEX27 IVB10:IVB27 ILF10:ILF27 IBJ10:IBJ27 HRN10:HRN27 HHR10:HHR27 GXV10:GXV27 GNZ10:GNZ27 GED10:GED27 FUH10:FUH27 FKL10:FKL27 FAP10:FAP27 EQT10:EQT27 EGX10:EGX27 DXB10:DXB27 DNF10:DNF27 DDJ10:DDJ27 CTN10:CTN27 CJR10:CJR27 BZV10:BZV27 BPZ10:BPZ27 BGD10:BGD27 AWH10:AWH27 AML10:AML27 ACP10:ACP27 ST10:ST27 IX10:IX27 WVH10:WVH27 WLL10:WLL27 WBP10:WBP27 VRT10:VRT27 VHX10:VHX27 UYB10:UYB27 UOF10:UOF27 UEJ10:UEJ27 TUN10:TUN27 TKR10:TKR27 TAV10:TAV27 SQZ10:SQZ27 SHD10:SHD27 RXH10:RXH27 RNL10:RNL27 RDP10:RDP27 QTT10:QTT27 QJX10:QJX27 QAB10:QAB27 PQF10:PQF27 PGJ10:PGJ27 OWN10:OWN27 OMR10:OMR27 OCV10:OCV27 NSZ10:NSZ27 NJD10:NJD27 MZH10:MZH27 MPL10:MPL27 MFP10:MFP27 LVT10:LVT27 LLX10:LLX27 LCB10:LCB27 KSF10:KSF27 KIJ10:KIJ27 JYN10:JYN27 JOR10:JOR27 JEV10:JEV27 IUZ10:IUZ27 ILD10:ILD27 IBH10:IBH27 HRL10:HRL27 HHP10:HHP27 GXT10:GXT27 GNX10:GNX27 GEB10:GEB27 FUF10:FUF27 FKJ10:FKJ27 FAN10:FAN27 EQR10:EQR27 EGV10:EGV27 DWZ10:DWZ27 DND10:DND27 DDH10:DDH27 CTL10:CTL27 CJP10:CJP27 BZT10:BZT27 BPX10:BPX27 BGB10:BGB27 AWF10:AWF27 AMJ10:AMJ27 ACN10:ACN27 SR10:SR27 IV10:IV27 WVF10:WVF27 WLJ10:WLJ27 WBN10:WBN27 VRR10:VRR27 VHV10:VHV27 UXZ10:UXZ27 UOD10:UOD27 UEH10:UEH27 TUL10:TUL27 TKP10:TKP27 TAT10:TAT27 SQX10:SQX27 SHB10:SHB27 RXF10:RXF27 RNJ10:RNJ27 RDN10:RDN27 QTR10:QTR27 QJV10:QJV27 PZZ10:PZZ27 PQD10:PQD27 PGH10:PGH27 OWL10:OWL27 OMP10:OMP27 OCT10:OCT27 NSX10:NSX27 NJB10:NJB27 MZF10:MZF27 MPJ10:MPJ27 MFN10:MFN27 LVR10:LVR27 LLV10:LLV27 LBZ10:LBZ27 KSD10:KSD27 KIH10:KIH27 JYL10:JYL27 JOP10:JOP27 JET10:JET27 IUX10:IUX27 ILB10:ILB27 IBF10:IBF27 HRJ10:HRJ27 HHN10:HHN27 GXR10:GXR27 GNV10:GNV27 GDZ10:GDZ27 FUD10:FUD27 FKH10:FKH27 FAL10:FAL27 EQP10:EQP27 EGT10:EGT27 DWX10:DWX27 DNB10:DNB27 DDF10:DDF27 CTJ10:CTJ27 CJN10:CJN27 BZR10:BZR27 BPV10:BPV27 BFZ10:BFZ27 AWD10:AWD27 AMH10:AMH27 ACL10:ACL27 SP10:SP27 IT10:IT27 WVJ10:WVJ27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C25"/>
  <sheetViews>
    <sheetView view="pageBreakPreview" zoomScale="85" zoomScaleNormal="100" zoomScaleSheetLayoutView="85" workbookViewId="0">
      <selection activeCell="C12" sqref="C12"/>
    </sheetView>
  </sheetViews>
  <sheetFormatPr defaultRowHeight="19.5" x14ac:dyDescent="0.45"/>
  <cols>
    <col min="1" max="1" width="35.875" style="54" customWidth="1"/>
    <col min="2" max="2" width="41.875" style="54" customWidth="1"/>
    <col min="3" max="3" width="45.5" style="54" customWidth="1"/>
    <col min="4" max="247" width="8.875" style="54"/>
    <col min="248" max="248" width="31.125" style="54" customWidth="1"/>
    <col min="249" max="249" width="10.5" style="54" customWidth="1"/>
    <col min="250" max="250" width="14.125" style="54" customWidth="1"/>
    <col min="251" max="251" width="3.875" style="54" customWidth="1"/>
    <col min="252" max="252" width="18.375" style="54" customWidth="1"/>
    <col min="253" max="253" width="15.625" style="54" customWidth="1"/>
    <col min="254" max="255" width="8.875" style="54"/>
    <col min="256" max="256" width="33.125" style="54" customWidth="1"/>
    <col min="257" max="503" width="8.875" style="54"/>
    <col min="504" max="504" width="31.125" style="54" customWidth="1"/>
    <col min="505" max="505" width="10.5" style="54" customWidth="1"/>
    <col min="506" max="506" width="14.125" style="54" customWidth="1"/>
    <col min="507" max="507" width="3.875" style="54" customWidth="1"/>
    <col min="508" max="508" width="18.375" style="54" customWidth="1"/>
    <col min="509" max="509" width="15.625" style="54" customWidth="1"/>
    <col min="510" max="511" width="8.875" style="54"/>
    <col min="512" max="512" width="33.125" style="54" customWidth="1"/>
    <col min="513" max="759" width="8.875" style="54"/>
    <col min="760" max="760" width="31.125" style="54" customWidth="1"/>
    <col min="761" max="761" width="10.5" style="54" customWidth="1"/>
    <col min="762" max="762" width="14.125" style="54" customWidth="1"/>
    <col min="763" max="763" width="3.875" style="54" customWidth="1"/>
    <col min="764" max="764" width="18.375" style="54" customWidth="1"/>
    <col min="765" max="765" width="15.625" style="54" customWidth="1"/>
    <col min="766" max="767" width="8.875" style="54"/>
    <col min="768" max="768" width="33.125" style="54" customWidth="1"/>
    <col min="769" max="1015" width="8.875" style="54"/>
    <col min="1016" max="1016" width="31.125" style="54" customWidth="1"/>
    <col min="1017" max="1017" width="10.5" style="54" customWidth="1"/>
    <col min="1018" max="1018" width="14.125" style="54" customWidth="1"/>
    <col min="1019" max="1019" width="3.875" style="54" customWidth="1"/>
    <col min="1020" max="1020" width="18.375" style="54" customWidth="1"/>
    <col min="1021" max="1021" width="15.625" style="54" customWidth="1"/>
    <col min="1022" max="1023" width="8.875" style="54"/>
    <col min="1024" max="1024" width="33.125" style="54" customWidth="1"/>
    <col min="1025" max="1271" width="8.875" style="54"/>
    <col min="1272" max="1272" width="31.125" style="54" customWidth="1"/>
    <col min="1273" max="1273" width="10.5" style="54" customWidth="1"/>
    <col min="1274" max="1274" width="14.125" style="54" customWidth="1"/>
    <col min="1275" max="1275" width="3.875" style="54" customWidth="1"/>
    <col min="1276" max="1276" width="18.375" style="54" customWidth="1"/>
    <col min="1277" max="1277" width="15.625" style="54" customWidth="1"/>
    <col min="1278" max="1279" width="8.875" style="54"/>
    <col min="1280" max="1280" width="33.125" style="54" customWidth="1"/>
    <col min="1281" max="1527" width="8.875" style="54"/>
    <col min="1528" max="1528" width="31.125" style="54" customWidth="1"/>
    <col min="1529" max="1529" width="10.5" style="54" customWidth="1"/>
    <col min="1530" max="1530" width="14.125" style="54" customWidth="1"/>
    <col min="1531" max="1531" width="3.875" style="54" customWidth="1"/>
    <col min="1532" max="1532" width="18.375" style="54" customWidth="1"/>
    <col min="1533" max="1533" width="15.625" style="54" customWidth="1"/>
    <col min="1534" max="1535" width="8.875" style="54"/>
    <col min="1536" max="1536" width="33.125" style="54" customWidth="1"/>
    <col min="1537" max="1783" width="8.875" style="54"/>
    <col min="1784" max="1784" width="31.125" style="54" customWidth="1"/>
    <col min="1785" max="1785" width="10.5" style="54" customWidth="1"/>
    <col min="1786" max="1786" width="14.125" style="54" customWidth="1"/>
    <col min="1787" max="1787" width="3.875" style="54" customWidth="1"/>
    <col min="1788" max="1788" width="18.375" style="54" customWidth="1"/>
    <col min="1789" max="1789" width="15.625" style="54" customWidth="1"/>
    <col min="1790" max="1791" width="8.875" style="54"/>
    <col min="1792" max="1792" width="33.125" style="54" customWidth="1"/>
    <col min="1793" max="2039" width="8.875" style="54"/>
    <col min="2040" max="2040" width="31.125" style="54" customWidth="1"/>
    <col min="2041" max="2041" width="10.5" style="54" customWidth="1"/>
    <col min="2042" max="2042" width="14.125" style="54" customWidth="1"/>
    <col min="2043" max="2043" width="3.875" style="54" customWidth="1"/>
    <col min="2044" max="2044" width="18.375" style="54" customWidth="1"/>
    <col min="2045" max="2045" width="15.625" style="54" customWidth="1"/>
    <col min="2046" max="2047" width="8.875" style="54"/>
    <col min="2048" max="2048" width="33.125" style="54" customWidth="1"/>
    <col min="2049" max="2295" width="8.875" style="54"/>
    <col min="2296" max="2296" width="31.125" style="54" customWidth="1"/>
    <col min="2297" max="2297" width="10.5" style="54" customWidth="1"/>
    <col min="2298" max="2298" width="14.125" style="54" customWidth="1"/>
    <col min="2299" max="2299" width="3.875" style="54" customWidth="1"/>
    <col min="2300" max="2300" width="18.375" style="54" customWidth="1"/>
    <col min="2301" max="2301" width="15.625" style="54" customWidth="1"/>
    <col min="2302" max="2303" width="8.875" style="54"/>
    <col min="2304" max="2304" width="33.125" style="54" customWidth="1"/>
    <col min="2305" max="2551" width="8.875" style="54"/>
    <col min="2552" max="2552" width="31.125" style="54" customWidth="1"/>
    <col min="2553" max="2553" width="10.5" style="54" customWidth="1"/>
    <col min="2554" max="2554" width="14.125" style="54" customWidth="1"/>
    <col min="2555" max="2555" width="3.875" style="54" customWidth="1"/>
    <col min="2556" max="2556" width="18.375" style="54" customWidth="1"/>
    <col min="2557" max="2557" width="15.625" style="54" customWidth="1"/>
    <col min="2558" max="2559" width="8.875" style="54"/>
    <col min="2560" max="2560" width="33.125" style="54" customWidth="1"/>
    <col min="2561" max="2807" width="8.875" style="54"/>
    <col min="2808" max="2808" width="31.125" style="54" customWidth="1"/>
    <col min="2809" max="2809" width="10.5" style="54" customWidth="1"/>
    <col min="2810" max="2810" width="14.125" style="54" customWidth="1"/>
    <col min="2811" max="2811" width="3.875" style="54" customWidth="1"/>
    <col min="2812" max="2812" width="18.375" style="54" customWidth="1"/>
    <col min="2813" max="2813" width="15.625" style="54" customWidth="1"/>
    <col min="2814" max="2815" width="8.875" style="54"/>
    <col min="2816" max="2816" width="33.125" style="54" customWidth="1"/>
    <col min="2817" max="3063" width="8.875" style="54"/>
    <col min="3064" max="3064" width="31.125" style="54" customWidth="1"/>
    <col min="3065" max="3065" width="10.5" style="54" customWidth="1"/>
    <col min="3066" max="3066" width="14.125" style="54" customWidth="1"/>
    <col min="3067" max="3067" width="3.875" style="54" customWidth="1"/>
    <col min="3068" max="3068" width="18.375" style="54" customWidth="1"/>
    <col min="3069" max="3069" width="15.625" style="54" customWidth="1"/>
    <col min="3070" max="3071" width="8.875" style="54"/>
    <col min="3072" max="3072" width="33.125" style="54" customWidth="1"/>
    <col min="3073" max="3319" width="8.875" style="54"/>
    <col min="3320" max="3320" width="31.125" style="54" customWidth="1"/>
    <col min="3321" max="3321" width="10.5" style="54" customWidth="1"/>
    <col min="3322" max="3322" width="14.125" style="54" customWidth="1"/>
    <col min="3323" max="3323" width="3.875" style="54" customWidth="1"/>
    <col min="3324" max="3324" width="18.375" style="54" customWidth="1"/>
    <col min="3325" max="3325" width="15.625" style="54" customWidth="1"/>
    <col min="3326" max="3327" width="8.875" style="54"/>
    <col min="3328" max="3328" width="33.125" style="54" customWidth="1"/>
    <col min="3329" max="3575" width="8.875" style="54"/>
    <col min="3576" max="3576" width="31.125" style="54" customWidth="1"/>
    <col min="3577" max="3577" width="10.5" style="54" customWidth="1"/>
    <col min="3578" max="3578" width="14.125" style="54" customWidth="1"/>
    <col min="3579" max="3579" width="3.875" style="54" customWidth="1"/>
    <col min="3580" max="3580" width="18.375" style="54" customWidth="1"/>
    <col min="3581" max="3581" width="15.625" style="54" customWidth="1"/>
    <col min="3582" max="3583" width="8.875" style="54"/>
    <col min="3584" max="3584" width="33.125" style="54" customWidth="1"/>
    <col min="3585" max="3831" width="8.875" style="54"/>
    <col min="3832" max="3832" width="31.125" style="54" customWidth="1"/>
    <col min="3833" max="3833" width="10.5" style="54" customWidth="1"/>
    <col min="3834" max="3834" width="14.125" style="54" customWidth="1"/>
    <col min="3835" max="3835" width="3.875" style="54" customWidth="1"/>
    <col min="3836" max="3836" width="18.375" style="54" customWidth="1"/>
    <col min="3837" max="3837" width="15.625" style="54" customWidth="1"/>
    <col min="3838" max="3839" width="8.875" style="54"/>
    <col min="3840" max="3840" width="33.125" style="54" customWidth="1"/>
    <col min="3841" max="4087" width="8.875" style="54"/>
    <col min="4088" max="4088" width="31.125" style="54" customWidth="1"/>
    <col min="4089" max="4089" width="10.5" style="54" customWidth="1"/>
    <col min="4090" max="4090" width="14.125" style="54" customWidth="1"/>
    <col min="4091" max="4091" width="3.875" style="54" customWidth="1"/>
    <col min="4092" max="4092" width="18.375" style="54" customWidth="1"/>
    <col min="4093" max="4093" width="15.625" style="54" customWidth="1"/>
    <col min="4094" max="4095" width="8.875" style="54"/>
    <col min="4096" max="4096" width="33.125" style="54" customWidth="1"/>
    <col min="4097" max="4343" width="8.875" style="54"/>
    <col min="4344" max="4344" width="31.125" style="54" customWidth="1"/>
    <col min="4345" max="4345" width="10.5" style="54" customWidth="1"/>
    <col min="4346" max="4346" width="14.125" style="54" customWidth="1"/>
    <col min="4347" max="4347" width="3.875" style="54" customWidth="1"/>
    <col min="4348" max="4348" width="18.375" style="54" customWidth="1"/>
    <col min="4349" max="4349" width="15.625" style="54" customWidth="1"/>
    <col min="4350" max="4351" width="8.875" style="54"/>
    <col min="4352" max="4352" width="33.125" style="54" customWidth="1"/>
    <col min="4353" max="4599" width="8.875" style="54"/>
    <col min="4600" max="4600" width="31.125" style="54" customWidth="1"/>
    <col min="4601" max="4601" width="10.5" style="54" customWidth="1"/>
    <col min="4602" max="4602" width="14.125" style="54" customWidth="1"/>
    <col min="4603" max="4603" width="3.875" style="54" customWidth="1"/>
    <col min="4604" max="4604" width="18.375" style="54" customWidth="1"/>
    <col min="4605" max="4605" width="15.625" style="54" customWidth="1"/>
    <col min="4606" max="4607" width="8.875" style="54"/>
    <col min="4608" max="4608" width="33.125" style="54" customWidth="1"/>
    <col min="4609" max="4855" width="8.875" style="54"/>
    <col min="4856" max="4856" width="31.125" style="54" customWidth="1"/>
    <col min="4857" max="4857" width="10.5" style="54" customWidth="1"/>
    <col min="4858" max="4858" width="14.125" style="54" customWidth="1"/>
    <col min="4859" max="4859" width="3.875" style="54" customWidth="1"/>
    <col min="4860" max="4860" width="18.375" style="54" customWidth="1"/>
    <col min="4861" max="4861" width="15.625" style="54" customWidth="1"/>
    <col min="4862" max="4863" width="8.875" style="54"/>
    <col min="4864" max="4864" width="33.125" style="54" customWidth="1"/>
    <col min="4865" max="5111" width="8.875" style="54"/>
    <col min="5112" max="5112" width="31.125" style="54" customWidth="1"/>
    <col min="5113" max="5113" width="10.5" style="54" customWidth="1"/>
    <col min="5114" max="5114" width="14.125" style="54" customWidth="1"/>
    <col min="5115" max="5115" width="3.875" style="54" customWidth="1"/>
    <col min="5116" max="5116" width="18.375" style="54" customWidth="1"/>
    <col min="5117" max="5117" width="15.625" style="54" customWidth="1"/>
    <col min="5118" max="5119" width="8.875" style="54"/>
    <col min="5120" max="5120" width="33.125" style="54" customWidth="1"/>
    <col min="5121" max="5367" width="8.875" style="54"/>
    <col min="5368" max="5368" width="31.125" style="54" customWidth="1"/>
    <col min="5369" max="5369" width="10.5" style="54" customWidth="1"/>
    <col min="5370" max="5370" width="14.125" style="54" customWidth="1"/>
    <col min="5371" max="5371" width="3.875" style="54" customWidth="1"/>
    <col min="5372" max="5372" width="18.375" style="54" customWidth="1"/>
    <col min="5373" max="5373" width="15.625" style="54" customWidth="1"/>
    <col min="5374" max="5375" width="8.875" style="54"/>
    <col min="5376" max="5376" width="33.125" style="54" customWidth="1"/>
    <col min="5377" max="5623" width="8.875" style="54"/>
    <col min="5624" max="5624" width="31.125" style="54" customWidth="1"/>
    <col min="5625" max="5625" width="10.5" style="54" customWidth="1"/>
    <col min="5626" max="5626" width="14.125" style="54" customWidth="1"/>
    <col min="5627" max="5627" width="3.875" style="54" customWidth="1"/>
    <col min="5628" max="5628" width="18.375" style="54" customWidth="1"/>
    <col min="5629" max="5629" width="15.625" style="54" customWidth="1"/>
    <col min="5630" max="5631" width="8.875" style="54"/>
    <col min="5632" max="5632" width="33.125" style="54" customWidth="1"/>
    <col min="5633" max="5879" width="8.875" style="54"/>
    <col min="5880" max="5880" width="31.125" style="54" customWidth="1"/>
    <col min="5881" max="5881" width="10.5" style="54" customWidth="1"/>
    <col min="5882" max="5882" width="14.125" style="54" customWidth="1"/>
    <col min="5883" max="5883" width="3.875" style="54" customWidth="1"/>
    <col min="5884" max="5884" width="18.375" style="54" customWidth="1"/>
    <col min="5885" max="5885" width="15.625" style="54" customWidth="1"/>
    <col min="5886" max="5887" width="8.875" style="54"/>
    <col min="5888" max="5888" width="33.125" style="54" customWidth="1"/>
    <col min="5889" max="6135" width="8.875" style="54"/>
    <col min="6136" max="6136" width="31.125" style="54" customWidth="1"/>
    <col min="6137" max="6137" width="10.5" style="54" customWidth="1"/>
    <col min="6138" max="6138" width="14.125" style="54" customWidth="1"/>
    <col min="6139" max="6139" width="3.875" style="54" customWidth="1"/>
    <col min="6140" max="6140" width="18.375" style="54" customWidth="1"/>
    <col min="6141" max="6141" width="15.625" style="54" customWidth="1"/>
    <col min="6142" max="6143" width="8.875" style="54"/>
    <col min="6144" max="6144" width="33.125" style="54" customWidth="1"/>
    <col min="6145" max="6391" width="8.875" style="54"/>
    <col min="6392" max="6392" width="31.125" style="54" customWidth="1"/>
    <col min="6393" max="6393" width="10.5" style="54" customWidth="1"/>
    <col min="6394" max="6394" width="14.125" style="54" customWidth="1"/>
    <col min="6395" max="6395" width="3.875" style="54" customWidth="1"/>
    <col min="6396" max="6396" width="18.375" style="54" customWidth="1"/>
    <col min="6397" max="6397" width="15.625" style="54" customWidth="1"/>
    <col min="6398" max="6399" width="8.875" style="54"/>
    <col min="6400" max="6400" width="33.125" style="54" customWidth="1"/>
    <col min="6401" max="6647" width="8.875" style="54"/>
    <col min="6648" max="6648" width="31.125" style="54" customWidth="1"/>
    <col min="6649" max="6649" width="10.5" style="54" customWidth="1"/>
    <col min="6650" max="6650" width="14.125" style="54" customWidth="1"/>
    <col min="6651" max="6651" width="3.875" style="54" customWidth="1"/>
    <col min="6652" max="6652" width="18.375" style="54" customWidth="1"/>
    <col min="6653" max="6653" width="15.625" style="54" customWidth="1"/>
    <col min="6654" max="6655" width="8.875" style="54"/>
    <col min="6656" max="6656" width="33.125" style="54" customWidth="1"/>
    <col min="6657" max="6903" width="8.875" style="54"/>
    <col min="6904" max="6904" width="31.125" style="54" customWidth="1"/>
    <col min="6905" max="6905" width="10.5" style="54" customWidth="1"/>
    <col min="6906" max="6906" width="14.125" style="54" customWidth="1"/>
    <col min="6907" max="6907" width="3.875" style="54" customWidth="1"/>
    <col min="6908" max="6908" width="18.375" style="54" customWidth="1"/>
    <col min="6909" max="6909" width="15.625" style="54" customWidth="1"/>
    <col min="6910" max="6911" width="8.875" style="54"/>
    <col min="6912" max="6912" width="33.125" style="54" customWidth="1"/>
    <col min="6913" max="7159" width="8.875" style="54"/>
    <col min="7160" max="7160" width="31.125" style="54" customWidth="1"/>
    <col min="7161" max="7161" width="10.5" style="54" customWidth="1"/>
    <col min="7162" max="7162" width="14.125" style="54" customWidth="1"/>
    <col min="7163" max="7163" width="3.875" style="54" customWidth="1"/>
    <col min="7164" max="7164" width="18.375" style="54" customWidth="1"/>
    <col min="7165" max="7165" width="15.625" style="54" customWidth="1"/>
    <col min="7166" max="7167" width="8.875" style="54"/>
    <col min="7168" max="7168" width="33.125" style="54" customWidth="1"/>
    <col min="7169" max="7415" width="8.875" style="54"/>
    <col min="7416" max="7416" width="31.125" style="54" customWidth="1"/>
    <col min="7417" max="7417" width="10.5" style="54" customWidth="1"/>
    <col min="7418" max="7418" width="14.125" style="54" customWidth="1"/>
    <col min="7419" max="7419" width="3.875" style="54" customWidth="1"/>
    <col min="7420" max="7420" width="18.375" style="54" customWidth="1"/>
    <col min="7421" max="7421" width="15.625" style="54" customWidth="1"/>
    <col min="7422" max="7423" width="8.875" style="54"/>
    <col min="7424" max="7424" width="33.125" style="54" customWidth="1"/>
    <col min="7425" max="7671" width="8.875" style="54"/>
    <col min="7672" max="7672" width="31.125" style="54" customWidth="1"/>
    <col min="7673" max="7673" width="10.5" style="54" customWidth="1"/>
    <col min="7674" max="7674" width="14.125" style="54" customWidth="1"/>
    <col min="7675" max="7675" width="3.875" style="54" customWidth="1"/>
    <col min="7676" max="7676" width="18.375" style="54" customWidth="1"/>
    <col min="7677" max="7677" width="15.625" style="54" customWidth="1"/>
    <col min="7678" max="7679" width="8.875" style="54"/>
    <col min="7680" max="7680" width="33.125" style="54" customWidth="1"/>
    <col min="7681" max="7927" width="8.875" style="54"/>
    <col min="7928" max="7928" width="31.125" style="54" customWidth="1"/>
    <col min="7929" max="7929" width="10.5" style="54" customWidth="1"/>
    <col min="7930" max="7930" width="14.125" style="54" customWidth="1"/>
    <col min="7931" max="7931" width="3.875" style="54" customWidth="1"/>
    <col min="7932" max="7932" width="18.375" style="54" customWidth="1"/>
    <col min="7933" max="7933" width="15.625" style="54" customWidth="1"/>
    <col min="7934" max="7935" width="8.875" style="54"/>
    <col min="7936" max="7936" width="33.125" style="54" customWidth="1"/>
    <col min="7937" max="8183" width="8.875" style="54"/>
    <col min="8184" max="8184" width="31.125" style="54" customWidth="1"/>
    <col min="8185" max="8185" width="10.5" style="54" customWidth="1"/>
    <col min="8186" max="8186" width="14.125" style="54" customWidth="1"/>
    <col min="8187" max="8187" width="3.875" style="54" customWidth="1"/>
    <col min="8188" max="8188" width="18.375" style="54" customWidth="1"/>
    <col min="8189" max="8189" width="15.625" style="54" customWidth="1"/>
    <col min="8190" max="8191" width="8.875" style="54"/>
    <col min="8192" max="8192" width="33.125" style="54" customWidth="1"/>
    <col min="8193" max="8439" width="8.875" style="54"/>
    <col min="8440" max="8440" width="31.125" style="54" customWidth="1"/>
    <col min="8441" max="8441" width="10.5" style="54" customWidth="1"/>
    <col min="8442" max="8442" width="14.125" style="54" customWidth="1"/>
    <col min="8443" max="8443" width="3.875" style="54" customWidth="1"/>
    <col min="8444" max="8444" width="18.375" style="54" customWidth="1"/>
    <col min="8445" max="8445" width="15.625" style="54" customWidth="1"/>
    <col min="8446" max="8447" width="8.875" style="54"/>
    <col min="8448" max="8448" width="33.125" style="54" customWidth="1"/>
    <col min="8449" max="8695" width="8.875" style="54"/>
    <col min="8696" max="8696" width="31.125" style="54" customWidth="1"/>
    <col min="8697" max="8697" width="10.5" style="54" customWidth="1"/>
    <col min="8698" max="8698" width="14.125" style="54" customWidth="1"/>
    <col min="8699" max="8699" width="3.875" style="54" customWidth="1"/>
    <col min="8700" max="8700" width="18.375" style="54" customWidth="1"/>
    <col min="8701" max="8701" width="15.625" style="54" customWidth="1"/>
    <col min="8702" max="8703" width="8.875" style="54"/>
    <col min="8704" max="8704" width="33.125" style="54" customWidth="1"/>
    <col min="8705" max="8951" width="8.875" style="54"/>
    <col min="8952" max="8952" width="31.125" style="54" customWidth="1"/>
    <col min="8953" max="8953" width="10.5" style="54" customWidth="1"/>
    <col min="8954" max="8954" width="14.125" style="54" customWidth="1"/>
    <col min="8955" max="8955" width="3.875" style="54" customWidth="1"/>
    <col min="8956" max="8956" width="18.375" style="54" customWidth="1"/>
    <col min="8957" max="8957" width="15.625" style="54" customWidth="1"/>
    <col min="8958" max="8959" width="8.875" style="54"/>
    <col min="8960" max="8960" width="33.125" style="54" customWidth="1"/>
    <col min="8961" max="9207" width="8.875" style="54"/>
    <col min="9208" max="9208" width="31.125" style="54" customWidth="1"/>
    <col min="9209" max="9209" width="10.5" style="54" customWidth="1"/>
    <col min="9210" max="9210" width="14.125" style="54" customWidth="1"/>
    <col min="9211" max="9211" width="3.875" style="54" customWidth="1"/>
    <col min="9212" max="9212" width="18.375" style="54" customWidth="1"/>
    <col min="9213" max="9213" width="15.625" style="54" customWidth="1"/>
    <col min="9214" max="9215" width="8.875" style="54"/>
    <col min="9216" max="9216" width="33.125" style="54" customWidth="1"/>
    <col min="9217" max="9463" width="8.875" style="54"/>
    <col min="9464" max="9464" width="31.125" style="54" customWidth="1"/>
    <col min="9465" max="9465" width="10.5" style="54" customWidth="1"/>
    <col min="9466" max="9466" width="14.125" style="54" customWidth="1"/>
    <col min="9467" max="9467" width="3.875" style="54" customWidth="1"/>
    <col min="9468" max="9468" width="18.375" style="54" customWidth="1"/>
    <col min="9469" max="9469" width="15.625" style="54" customWidth="1"/>
    <col min="9470" max="9471" width="8.875" style="54"/>
    <col min="9472" max="9472" width="33.125" style="54" customWidth="1"/>
    <col min="9473" max="9719" width="8.875" style="54"/>
    <col min="9720" max="9720" width="31.125" style="54" customWidth="1"/>
    <col min="9721" max="9721" width="10.5" style="54" customWidth="1"/>
    <col min="9722" max="9722" width="14.125" style="54" customWidth="1"/>
    <col min="9723" max="9723" width="3.875" style="54" customWidth="1"/>
    <col min="9724" max="9724" width="18.375" style="54" customWidth="1"/>
    <col min="9725" max="9725" width="15.625" style="54" customWidth="1"/>
    <col min="9726" max="9727" width="8.875" style="54"/>
    <col min="9728" max="9728" width="33.125" style="54" customWidth="1"/>
    <col min="9729" max="9975" width="8.875" style="54"/>
    <col min="9976" max="9976" width="31.125" style="54" customWidth="1"/>
    <col min="9977" max="9977" width="10.5" style="54" customWidth="1"/>
    <col min="9978" max="9978" width="14.125" style="54" customWidth="1"/>
    <col min="9979" max="9979" width="3.875" style="54" customWidth="1"/>
    <col min="9980" max="9980" width="18.375" style="54" customWidth="1"/>
    <col min="9981" max="9981" width="15.625" style="54" customWidth="1"/>
    <col min="9982" max="9983" width="8.875" style="54"/>
    <col min="9984" max="9984" width="33.125" style="54" customWidth="1"/>
    <col min="9985" max="10231" width="8.875" style="54"/>
    <col min="10232" max="10232" width="31.125" style="54" customWidth="1"/>
    <col min="10233" max="10233" width="10.5" style="54" customWidth="1"/>
    <col min="10234" max="10234" width="14.125" style="54" customWidth="1"/>
    <col min="10235" max="10235" width="3.875" style="54" customWidth="1"/>
    <col min="10236" max="10236" width="18.375" style="54" customWidth="1"/>
    <col min="10237" max="10237" width="15.625" style="54" customWidth="1"/>
    <col min="10238" max="10239" width="8.875" style="54"/>
    <col min="10240" max="10240" width="33.125" style="54" customWidth="1"/>
    <col min="10241" max="10487" width="8.875" style="54"/>
    <col min="10488" max="10488" width="31.125" style="54" customWidth="1"/>
    <col min="10489" max="10489" width="10.5" style="54" customWidth="1"/>
    <col min="10490" max="10490" width="14.125" style="54" customWidth="1"/>
    <col min="10491" max="10491" width="3.875" style="54" customWidth="1"/>
    <col min="10492" max="10492" width="18.375" style="54" customWidth="1"/>
    <col min="10493" max="10493" width="15.625" style="54" customWidth="1"/>
    <col min="10494" max="10495" width="8.875" style="54"/>
    <col min="10496" max="10496" width="33.125" style="54" customWidth="1"/>
    <col min="10497" max="10743" width="8.875" style="54"/>
    <col min="10744" max="10744" width="31.125" style="54" customWidth="1"/>
    <col min="10745" max="10745" width="10.5" style="54" customWidth="1"/>
    <col min="10746" max="10746" width="14.125" style="54" customWidth="1"/>
    <col min="10747" max="10747" width="3.875" style="54" customWidth="1"/>
    <col min="10748" max="10748" width="18.375" style="54" customWidth="1"/>
    <col min="10749" max="10749" width="15.625" style="54" customWidth="1"/>
    <col min="10750" max="10751" width="8.875" style="54"/>
    <col min="10752" max="10752" width="33.125" style="54" customWidth="1"/>
    <col min="10753" max="10999" width="8.875" style="54"/>
    <col min="11000" max="11000" width="31.125" style="54" customWidth="1"/>
    <col min="11001" max="11001" width="10.5" style="54" customWidth="1"/>
    <col min="11002" max="11002" width="14.125" style="54" customWidth="1"/>
    <col min="11003" max="11003" width="3.875" style="54" customWidth="1"/>
    <col min="11004" max="11004" width="18.375" style="54" customWidth="1"/>
    <col min="11005" max="11005" width="15.625" style="54" customWidth="1"/>
    <col min="11006" max="11007" width="8.875" style="54"/>
    <col min="11008" max="11008" width="33.125" style="54" customWidth="1"/>
    <col min="11009" max="11255" width="8.875" style="54"/>
    <col min="11256" max="11256" width="31.125" style="54" customWidth="1"/>
    <col min="11257" max="11257" width="10.5" style="54" customWidth="1"/>
    <col min="11258" max="11258" width="14.125" style="54" customWidth="1"/>
    <col min="11259" max="11259" width="3.875" style="54" customWidth="1"/>
    <col min="11260" max="11260" width="18.375" style="54" customWidth="1"/>
    <col min="11261" max="11261" width="15.625" style="54" customWidth="1"/>
    <col min="11262" max="11263" width="8.875" style="54"/>
    <col min="11264" max="11264" width="33.125" style="54" customWidth="1"/>
    <col min="11265" max="11511" width="8.875" style="54"/>
    <col min="11512" max="11512" width="31.125" style="54" customWidth="1"/>
    <col min="11513" max="11513" width="10.5" style="54" customWidth="1"/>
    <col min="11514" max="11514" width="14.125" style="54" customWidth="1"/>
    <col min="11515" max="11515" width="3.875" style="54" customWidth="1"/>
    <col min="11516" max="11516" width="18.375" style="54" customWidth="1"/>
    <col min="11517" max="11517" width="15.625" style="54" customWidth="1"/>
    <col min="11518" max="11519" width="8.875" style="54"/>
    <col min="11520" max="11520" width="33.125" style="54" customWidth="1"/>
    <col min="11521" max="11767" width="8.875" style="54"/>
    <col min="11768" max="11768" width="31.125" style="54" customWidth="1"/>
    <col min="11769" max="11769" width="10.5" style="54" customWidth="1"/>
    <col min="11770" max="11770" width="14.125" style="54" customWidth="1"/>
    <col min="11771" max="11771" width="3.875" style="54" customWidth="1"/>
    <col min="11772" max="11772" width="18.375" style="54" customWidth="1"/>
    <col min="11773" max="11773" width="15.625" style="54" customWidth="1"/>
    <col min="11774" max="11775" width="8.875" style="54"/>
    <col min="11776" max="11776" width="33.125" style="54" customWidth="1"/>
    <col min="11777" max="12023" width="8.875" style="54"/>
    <col min="12024" max="12024" width="31.125" style="54" customWidth="1"/>
    <col min="12025" max="12025" width="10.5" style="54" customWidth="1"/>
    <col min="12026" max="12026" width="14.125" style="54" customWidth="1"/>
    <col min="12027" max="12027" width="3.875" style="54" customWidth="1"/>
    <col min="12028" max="12028" width="18.375" style="54" customWidth="1"/>
    <col min="12029" max="12029" width="15.625" style="54" customWidth="1"/>
    <col min="12030" max="12031" width="8.875" style="54"/>
    <col min="12032" max="12032" width="33.125" style="54" customWidth="1"/>
    <col min="12033" max="12279" width="8.875" style="54"/>
    <col min="12280" max="12280" width="31.125" style="54" customWidth="1"/>
    <col min="12281" max="12281" width="10.5" style="54" customWidth="1"/>
    <col min="12282" max="12282" width="14.125" style="54" customWidth="1"/>
    <col min="12283" max="12283" width="3.875" style="54" customWidth="1"/>
    <col min="12284" max="12284" width="18.375" style="54" customWidth="1"/>
    <col min="12285" max="12285" width="15.625" style="54" customWidth="1"/>
    <col min="12286" max="12287" width="8.875" style="54"/>
    <col min="12288" max="12288" width="33.125" style="54" customWidth="1"/>
    <col min="12289" max="12535" width="8.875" style="54"/>
    <col min="12536" max="12536" width="31.125" style="54" customWidth="1"/>
    <col min="12537" max="12537" width="10.5" style="54" customWidth="1"/>
    <col min="12538" max="12538" width="14.125" style="54" customWidth="1"/>
    <col min="12539" max="12539" width="3.875" style="54" customWidth="1"/>
    <col min="12540" max="12540" width="18.375" style="54" customWidth="1"/>
    <col min="12541" max="12541" width="15.625" style="54" customWidth="1"/>
    <col min="12542" max="12543" width="8.875" style="54"/>
    <col min="12544" max="12544" width="33.125" style="54" customWidth="1"/>
    <col min="12545" max="12791" width="8.875" style="54"/>
    <col min="12792" max="12792" width="31.125" style="54" customWidth="1"/>
    <col min="12793" max="12793" width="10.5" style="54" customWidth="1"/>
    <col min="12794" max="12794" width="14.125" style="54" customWidth="1"/>
    <col min="12795" max="12795" width="3.875" style="54" customWidth="1"/>
    <col min="12796" max="12796" width="18.375" style="54" customWidth="1"/>
    <col min="12797" max="12797" width="15.625" style="54" customWidth="1"/>
    <col min="12798" max="12799" width="8.875" style="54"/>
    <col min="12800" max="12800" width="33.125" style="54" customWidth="1"/>
    <col min="12801" max="13047" width="8.875" style="54"/>
    <col min="13048" max="13048" width="31.125" style="54" customWidth="1"/>
    <col min="13049" max="13049" width="10.5" style="54" customWidth="1"/>
    <col min="13050" max="13050" width="14.125" style="54" customWidth="1"/>
    <col min="13051" max="13051" width="3.875" style="54" customWidth="1"/>
    <col min="13052" max="13052" width="18.375" style="54" customWidth="1"/>
    <col min="13053" max="13053" width="15.625" style="54" customWidth="1"/>
    <col min="13054" max="13055" width="8.875" style="54"/>
    <col min="13056" max="13056" width="33.125" style="54" customWidth="1"/>
    <col min="13057" max="13303" width="8.875" style="54"/>
    <col min="13304" max="13304" width="31.125" style="54" customWidth="1"/>
    <col min="13305" max="13305" width="10.5" style="54" customWidth="1"/>
    <col min="13306" max="13306" width="14.125" style="54" customWidth="1"/>
    <col min="13307" max="13307" width="3.875" style="54" customWidth="1"/>
    <col min="13308" max="13308" width="18.375" style="54" customWidth="1"/>
    <col min="13309" max="13309" width="15.625" style="54" customWidth="1"/>
    <col min="13310" max="13311" width="8.875" style="54"/>
    <col min="13312" max="13312" width="33.125" style="54" customWidth="1"/>
    <col min="13313" max="13559" width="8.875" style="54"/>
    <col min="13560" max="13560" width="31.125" style="54" customWidth="1"/>
    <col min="13561" max="13561" width="10.5" style="54" customWidth="1"/>
    <col min="13562" max="13562" width="14.125" style="54" customWidth="1"/>
    <col min="13563" max="13563" width="3.875" style="54" customWidth="1"/>
    <col min="13564" max="13564" width="18.375" style="54" customWidth="1"/>
    <col min="13565" max="13565" width="15.625" style="54" customWidth="1"/>
    <col min="13566" max="13567" width="8.875" style="54"/>
    <col min="13568" max="13568" width="33.125" style="54" customWidth="1"/>
    <col min="13569" max="13815" width="8.875" style="54"/>
    <col min="13816" max="13816" width="31.125" style="54" customWidth="1"/>
    <col min="13817" max="13817" width="10.5" style="54" customWidth="1"/>
    <col min="13818" max="13818" width="14.125" style="54" customWidth="1"/>
    <col min="13819" max="13819" width="3.875" style="54" customWidth="1"/>
    <col min="13820" max="13820" width="18.375" style="54" customWidth="1"/>
    <col min="13821" max="13821" width="15.625" style="54" customWidth="1"/>
    <col min="13822" max="13823" width="8.875" style="54"/>
    <col min="13824" max="13824" width="33.125" style="54" customWidth="1"/>
    <col min="13825" max="14071" width="8.875" style="54"/>
    <col min="14072" max="14072" width="31.125" style="54" customWidth="1"/>
    <col min="14073" max="14073" width="10.5" style="54" customWidth="1"/>
    <col min="14074" max="14074" width="14.125" style="54" customWidth="1"/>
    <col min="14075" max="14075" width="3.875" style="54" customWidth="1"/>
    <col min="14076" max="14076" width="18.375" style="54" customWidth="1"/>
    <col min="14077" max="14077" width="15.625" style="54" customWidth="1"/>
    <col min="14078" max="14079" width="8.875" style="54"/>
    <col min="14080" max="14080" width="33.125" style="54" customWidth="1"/>
    <col min="14081" max="14327" width="8.875" style="54"/>
    <col min="14328" max="14328" width="31.125" style="54" customWidth="1"/>
    <col min="14329" max="14329" width="10.5" style="54" customWidth="1"/>
    <col min="14330" max="14330" width="14.125" style="54" customWidth="1"/>
    <col min="14331" max="14331" width="3.875" style="54" customWidth="1"/>
    <col min="14332" max="14332" width="18.375" style="54" customWidth="1"/>
    <col min="14333" max="14333" width="15.625" style="54" customWidth="1"/>
    <col min="14334" max="14335" width="8.875" style="54"/>
    <col min="14336" max="14336" width="33.125" style="54" customWidth="1"/>
    <col min="14337" max="14583" width="8.875" style="54"/>
    <col min="14584" max="14584" width="31.125" style="54" customWidth="1"/>
    <col min="14585" max="14585" width="10.5" style="54" customWidth="1"/>
    <col min="14586" max="14586" width="14.125" style="54" customWidth="1"/>
    <col min="14587" max="14587" width="3.875" style="54" customWidth="1"/>
    <col min="14588" max="14588" width="18.375" style="54" customWidth="1"/>
    <col min="14589" max="14589" width="15.625" style="54" customWidth="1"/>
    <col min="14590" max="14591" width="8.875" style="54"/>
    <col min="14592" max="14592" width="33.125" style="54" customWidth="1"/>
    <col min="14593" max="14839" width="8.875" style="54"/>
    <col min="14840" max="14840" width="31.125" style="54" customWidth="1"/>
    <col min="14841" max="14841" width="10.5" style="54" customWidth="1"/>
    <col min="14842" max="14842" width="14.125" style="54" customWidth="1"/>
    <col min="14843" max="14843" width="3.875" style="54" customWidth="1"/>
    <col min="14844" max="14844" width="18.375" style="54" customWidth="1"/>
    <col min="14845" max="14845" width="15.625" style="54" customWidth="1"/>
    <col min="14846" max="14847" width="8.875" style="54"/>
    <col min="14848" max="14848" width="33.125" style="54" customWidth="1"/>
    <col min="14849" max="15095" width="8.875" style="54"/>
    <col min="15096" max="15096" width="31.125" style="54" customWidth="1"/>
    <col min="15097" max="15097" width="10.5" style="54" customWidth="1"/>
    <col min="15098" max="15098" width="14.125" style="54" customWidth="1"/>
    <col min="15099" max="15099" width="3.875" style="54" customWidth="1"/>
    <col min="15100" max="15100" width="18.375" style="54" customWidth="1"/>
    <col min="15101" max="15101" width="15.625" style="54" customWidth="1"/>
    <col min="15102" max="15103" width="8.875" style="54"/>
    <col min="15104" max="15104" width="33.125" style="54" customWidth="1"/>
    <col min="15105" max="15351" width="8.875" style="54"/>
    <col min="15352" max="15352" width="31.125" style="54" customWidth="1"/>
    <col min="15353" max="15353" width="10.5" style="54" customWidth="1"/>
    <col min="15354" max="15354" width="14.125" style="54" customWidth="1"/>
    <col min="15355" max="15355" width="3.875" style="54" customWidth="1"/>
    <col min="15356" max="15356" width="18.375" style="54" customWidth="1"/>
    <col min="15357" max="15357" width="15.625" style="54" customWidth="1"/>
    <col min="15358" max="15359" width="8.875" style="54"/>
    <col min="15360" max="15360" width="33.125" style="54" customWidth="1"/>
    <col min="15361" max="15607" width="8.875" style="54"/>
    <col min="15608" max="15608" width="31.125" style="54" customWidth="1"/>
    <col min="15609" max="15609" width="10.5" style="54" customWidth="1"/>
    <col min="15610" max="15610" width="14.125" style="54" customWidth="1"/>
    <col min="15611" max="15611" width="3.875" style="54" customWidth="1"/>
    <col min="15612" max="15612" width="18.375" style="54" customWidth="1"/>
    <col min="15613" max="15613" width="15.625" style="54" customWidth="1"/>
    <col min="15614" max="15615" width="8.875" style="54"/>
    <col min="15616" max="15616" width="33.125" style="54" customWidth="1"/>
    <col min="15617" max="15863" width="8.875" style="54"/>
    <col min="15864" max="15864" width="31.125" style="54" customWidth="1"/>
    <col min="15865" max="15865" width="10.5" style="54" customWidth="1"/>
    <col min="15866" max="15866" width="14.125" style="54" customWidth="1"/>
    <col min="15867" max="15867" width="3.875" style="54" customWidth="1"/>
    <col min="15868" max="15868" width="18.375" style="54" customWidth="1"/>
    <col min="15869" max="15869" width="15.625" style="54" customWidth="1"/>
    <col min="15870" max="15871" width="8.875" style="54"/>
    <col min="15872" max="15872" width="33.125" style="54" customWidth="1"/>
    <col min="15873" max="16119" width="8.875" style="54"/>
    <col min="16120" max="16120" width="31.125" style="54" customWidth="1"/>
    <col min="16121" max="16121" width="10.5" style="54" customWidth="1"/>
    <col min="16122" max="16122" width="14.125" style="54" customWidth="1"/>
    <col min="16123" max="16123" width="3.875" style="54" customWidth="1"/>
    <col min="16124" max="16124" width="18.375" style="54" customWidth="1"/>
    <col min="16125" max="16125" width="15.625" style="54" customWidth="1"/>
    <col min="16126" max="16127" width="8.875" style="54"/>
    <col min="16128" max="16128" width="33.125" style="54" customWidth="1"/>
    <col min="16129" max="16384" width="8.875" style="54"/>
  </cols>
  <sheetData>
    <row r="1" spans="1:3" ht="41.25" x14ac:dyDescent="0.9">
      <c r="A1" s="357" t="s">
        <v>101</v>
      </c>
      <c r="B1" s="357"/>
      <c r="C1" s="357"/>
    </row>
    <row r="2" spans="1:3" ht="9.6" customHeight="1" x14ac:dyDescent="0.55000000000000004">
      <c r="A2" s="125"/>
      <c r="B2" s="125"/>
      <c r="C2" s="125"/>
    </row>
    <row r="3" spans="1:3" ht="51.6" customHeight="1" x14ac:dyDescent="0.8">
      <c r="A3" s="366" t="s">
        <v>226</v>
      </c>
      <c r="B3" s="366"/>
      <c r="C3" s="128" t="s">
        <v>227</v>
      </c>
    </row>
    <row r="4" spans="1:3" ht="20.100000000000001" customHeight="1" thickBot="1" x14ac:dyDescent="0.5">
      <c r="A4" s="114"/>
      <c r="B4" s="114"/>
      <c r="C4" s="113"/>
    </row>
    <row r="5" spans="1:3" ht="38.450000000000003" customHeight="1" x14ac:dyDescent="0.45">
      <c r="A5" s="60" t="s">
        <v>104</v>
      </c>
      <c r="B5" s="358"/>
      <c r="C5" s="359"/>
    </row>
    <row r="6" spans="1:3" ht="38.450000000000003" customHeight="1" x14ac:dyDescent="0.45">
      <c r="A6" s="57" t="s">
        <v>102</v>
      </c>
      <c r="B6" s="360"/>
      <c r="C6" s="361"/>
    </row>
    <row r="7" spans="1:3" ht="66" customHeight="1" x14ac:dyDescent="0.45">
      <c r="A7" s="57" t="s">
        <v>103</v>
      </c>
      <c r="B7" s="362"/>
      <c r="C7" s="363"/>
    </row>
    <row r="8" spans="1:3" ht="38.450000000000003" customHeight="1" thickBot="1" x14ac:dyDescent="0.5">
      <c r="A8" s="61" t="s">
        <v>277</v>
      </c>
      <c r="B8" s="364"/>
      <c r="C8" s="365"/>
    </row>
    <row r="9" spans="1:3" ht="168.6" customHeight="1" thickBot="1" x14ac:dyDescent="0.5">
      <c r="A9" s="356" t="s">
        <v>324</v>
      </c>
      <c r="B9" s="356"/>
      <c r="C9" s="356"/>
    </row>
    <row r="10" spans="1:3" ht="39.6" customHeight="1" x14ac:dyDescent="0.45">
      <c r="A10" s="148" t="s">
        <v>15</v>
      </c>
      <c r="B10" s="157" t="s">
        <v>278</v>
      </c>
      <c r="C10" s="149" t="s">
        <v>268</v>
      </c>
    </row>
    <row r="11" spans="1:3" ht="31.5" customHeight="1" x14ac:dyDescent="0.45">
      <c r="A11" s="253"/>
      <c r="B11" s="251"/>
      <c r="C11" s="150"/>
    </row>
    <row r="12" spans="1:3" ht="31.5" customHeight="1" x14ac:dyDescent="0.45">
      <c r="A12" s="253"/>
      <c r="B12" s="251"/>
      <c r="C12" s="151"/>
    </row>
    <row r="13" spans="1:3" ht="31.5" customHeight="1" x14ac:dyDescent="0.45">
      <c r="A13" s="253"/>
      <c r="B13" s="251"/>
      <c r="C13" s="150"/>
    </row>
    <row r="14" spans="1:3" ht="31.5" customHeight="1" x14ac:dyDescent="0.45">
      <c r="A14" s="253"/>
      <c r="B14" s="251"/>
      <c r="C14" s="150"/>
    </row>
    <row r="15" spans="1:3" ht="31.5" customHeight="1" x14ac:dyDescent="0.45">
      <c r="A15" s="253"/>
      <c r="B15" s="251"/>
      <c r="C15" s="150"/>
    </row>
    <row r="16" spans="1:3" ht="31.5" customHeight="1" x14ac:dyDescent="0.45">
      <c r="A16" s="253"/>
      <c r="B16" s="251"/>
      <c r="C16" s="150"/>
    </row>
    <row r="17" spans="1:3" ht="31.5" customHeight="1" x14ac:dyDescent="0.45">
      <c r="A17" s="253"/>
      <c r="B17" s="251"/>
      <c r="C17" s="150"/>
    </row>
    <row r="18" spans="1:3" ht="31.5" customHeight="1" x14ac:dyDescent="0.45">
      <c r="A18" s="253"/>
      <c r="B18" s="251"/>
      <c r="C18" s="150"/>
    </row>
    <row r="19" spans="1:3" ht="31.5" customHeight="1" x14ac:dyDescent="0.45">
      <c r="A19" s="253"/>
      <c r="B19" s="251"/>
      <c r="C19" s="150"/>
    </row>
    <row r="20" spans="1:3" ht="31.5" customHeight="1" x14ac:dyDescent="0.45">
      <c r="A20" s="253"/>
      <c r="B20" s="251"/>
      <c r="C20" s="150"/>
    </row>
    <row r="21" spans="1:3" ht="31.5" customHeight="1" x14ac:dyDescent="0.45">
      <c r="A21" s="253"/>
      <c r="B21" s="251"/>
      <c r="C21" s="150"/>
    </row>
    <row r="22" spans="1:3" ht="31.5" customHeight="1" x14ac:dyDescent="0.45">
      <c r="A22" s="253"/>
      <c r="B22" s="251"/>
      <c r="C22" s="150"/>
    </row>
    <row r="23" spans="1:3" ht="31.5" customHeight="1" x14ac:dyDescent="0.45">
      <c r="A23" s="253"/>
      <c r="B23" s="251"/>
      <c r="C23" s="150"/>
    </row>
    <row r="24" spans="1:3" ht="31.5" customHeight="1" x14ac:dyDescent="0.45">
      <c r="A24" s="253"/>
      <c r="B24" s="251"/>
      <c r="C24" s="150"/>
    </row>
    <row r="25" spans="1:3" ht="31.5" customHeight="1" thickBot="1" x14ac:dyDescent="0.5">
      <c r="A25" s="254"/>
      <c r="B25" s="252"/>
      <c r="C25" s="152"/>
    </row>
  </sheetData>
  <mergeCells count="7">
    <mergeCell ref="A9:C9"/>
    <mergeCell ref="A1:C1"/>
    <mergeCell ref="B5:C5"/>
    <mergeCell ref="B6:C6"/>
    <mergeCell ref="B7:C7"/>
    <mergeCell ref="B8:C8"/>
    <mergeCell ref="A3:B3"/>
  </mergeCells>
  <phoneticPr fontId="3"/>
  <pageMargins left="0.48" right="0.39" top="0.51" bottom="0.42" header="0.31496062992125984" footer="0.31496062992125984"/>
  <pageSetup paperSize="9" scale="7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G6" activePane="bottomRight" state="frozen"/>
      <selection activeCell="K11" sqref="K11"/>
      <selection pane="topRight" activeCell="K11" sqref="K11"/>
      <selection pane="bottomLeft" activeCell="K11" sqref="K11"/>
      <selection pane="bottomRight" activeCell="K11" sqref="K11"/>
    </sheetView>
  </sheetViews>
  <sheetFormatPr defaultColWidth="10.875" defaultRowHeight="18.75" x14ac:dyDescent="0.15"/>
  <cols>
    <col min="1" max="1" width="3.5" style="26" customWidth="1"/>
    <col min="2" max="2" width="7.375" style="26" hidden="1" customWidth="1"/>
    <col min="3" max="3" width="5.375" style="26" hidden="1" customWidth="1"/>
    <col min="4" max="4" width="12" style="26" hidden="1" customWidth="1"/>
    <col min="5" max="5" width="0.125" style="26" hidden="1" customWidth="1"/>
    <col min="6" max="6" width="18.875" style="26" customWidth="1"/>
    <col min="7" max="7" width="20.125" style="26" customWidth="1"/>
    <col min="8" max="8" width="19.125" style="26" customWidth="1"/>
    <col min="9" max="9" width="15" style="26" customWidth="1"/>
    <col min="10" max="10" width="17.875" style="26" hidden="1" customWidth="1"/>
    <col min="11" max="11" width="7.625" style="26" customWidth="1"/>
    <col min="12" max="12" width="10.875" style="81"/>
    <col min="13" max="13" width="10.875" style="82"/>
    <col min="14" max="14" width="10.875" style="81"/>
    <col min="15" max="15" width="10.875" style="82"/>
    <col min="16" max="16" width="10.875" style="81"/>
    <col min="17" max="17" width="10.875" style="82"/>
    <col min="18" max="18" width="10.875" style="81"/>
    <col min="19" max="19" width="10.875" style="82"/>
    <col min="20" max="20" width="10.875" style="81"/>
    <col min="21" max="21" width="10.875" style="82"/>
    <col min="22" max="22" width="10.875" style="81"/>
    <col min="23" max="23" width="10.875" style="82"/>
    <col min="24" max="24" width="10.875" style="81"/>
    <col min="25" max="25" width="10.875" style="82"/>
    <col min="26" max="26" width="10.875" style="81"/>
    <col min="27" max="27" width="10.875" style="82"/>
    <col min="28" max="28" width="10.875" style="81"/>
    <col min="29" max="29" width="10.875" style="82"/>
    <col min="30" max="30" width="10.875" style="81"/>
    <col min="31" max="31" width="10.875" style="82"/>
    <col min="32" max="32" width="10.875" style="81"/>
    <col min="33" max="33" width="10.875" style="82"/>
    <col min="34" max="34" width="10.875" style="81"/>
    <col min="35" max="35" width="10.875" style="82"/>
    <col min="36" max="36" width="10.875" style="81"/>
    <col min="37" max="37" width="10.875" style="82"/>
    <col min="38" max="38" width="10.875" style="81"/>
    <col min="39" max="39" width="10.875" style="82"/>
    <col min="40" max="40" width="10.875" style="81"/>
    <col min="41" max="41" width="10.875" style="82"/>
    <col min="42" max="42" width="10.875" style="81"/>
    <col min="43" max="43" width="10.875" style="82"/>
    <col min="44" max="44" width="10.875" style="81"/>
    <col min="45" max="45" width="10.875" style="82"/>
    <col min="46" max="46" width="10.875" style="81"/>
    <col min="47" max="47" width="10.875" style="82"/>
    <col min="48" max="48" width="10.875" style="81"/>
    <col min="49" max="49" width="10.875" style="82"/>
    <col min="50" max="50" width="10.875" style="81"/>
    <col min="51" max="51" width="10.875" style="82"/>
    <col min="52" max="52" width="10.875" style="81"/>
    <col min="53" max="53" width="10.875" style="82"/>
    <col min="54" max="54" width="10.875" style="81"/>
    <col min="55" max="55" width="10.875" style="82"/>
    <col min="56" max="56" width="10.875" style="81"/>
    <col min="57" max="57" width="10.875" style="82"/>
    <col min="58" max="58" width="10.875" style="81"/>
    <col min="59" max="59" width="10.875" style="82"/>
    <col min="60" max="60" width="10.875" style="81"/>
    <col min="61" max="61" width="10.875" style="82"/>
    <col min="62" max="62" width="10.875" style="81"/>
    <col min="63" max="63" width="10.875" style="82"/>
    <col min="64" max="64" width="10.875" style="81"/>
    <col min="65" max="65" width="10.875" style="82"/>
    <col min="66" max="66" width="10.875" style="81"/>
    <col min="67" max="67" width="10.875" style="82"/>
    <col min="68" max="68" width="10.875" style="81"/>
    <col min="69" max="69" width="10.875" style="82"/>
    <col min="70" max="70" width="10.875" style="81"/>
    <col min="71" max="71" width="10.875" style="82"/>
    <col min="72" max="72" width="10.875" style="81"/>
    <col min="73" max="73" width="10.875" style="82"/>
    <col min="74" max="74" width="10.875" style="81"/>
    <col min="75" max="75" width="10.875" style="82"/>
    <col min="76" max="76" width="10.875" style="81"/>
    <col min="77" max="77" width="10.875" style="82"/>
    <col min="78" max="78" width="10.875" style="81"/>
    <col min="79" max="79" width="10.875" style="82"/>
    <col min="80" max="80" width="10.875" style="81"/>
    <col min="81" max="81" width="10.875" style="82"/>
    <col min="82" max="82" width="10.875" style="81"/>
    <col min="83" max="83" width="10.875" style="82"/>
    <col min="84" max="84" width="10.875" style="81"/>
    <col min="85" max="85" width="10.875" style="82"/>
    <col min="86" max="86" width="10.875" style="81"/>
    <col min="87" max="87" width="10.875" style="82"/>
    <col min="88" max="88" width="10.875" style="81"/>
    <col min="89" max="89" width="10.875" style="82"/>
    <col min="90" max="90" width="10.875" style="81"/>
    <col min="91" max="91" width="10.875" style="82"/>
    <col min="92" max="92" width="10.875" style="81"/>
    <col min="93" max="93" width="10.875" style="82"/>
    <col min="94" max="94" width="10.875" style="81"/>
    <col min="95" max="95" width="10.875" style="82"/>
    <col min="96" max="96" width="10.875" style="81"/>
    <col min="97" max="97" width="10.875" style="82"/>
    <col min="98" max="98" width="10.875" style="81"/>
    <col min="99" max="99" width="10.875" style="82"/>
    <col min="100" max="100" width="10.875" style="81"/>
    <col min="101" max="101" width="10.875" style="82"/>
    <col min="102" max="102" width="10.875" style="81"/>
    <col min="103" max="103" width="10.875" style="82"/>
    <col min="104" max="104" width="10.875" style="81"/>
    <col min="105" max="105" width="10.875" style="82"/>
    <col min="106" max="106" width="10.875" style="81"/>
    <col min="107" max="107" width="10.875" style="82"/>
    <col min="108" max="108" width="10.875" style="81"/>
    <col min="109" max="109" width="10.875" style="82"/>
    <col min="110" max="110" width="10.875" style="81"/>
    <col min="111" max="111" width="10.875" style="82"/>
    <col min="112" max="112" width="10.875" style="81"/>
    <col min="113" max="113" width="10.875" style="82"/>
    <col min="114" max="114" width="10.875" style="81"/>
    <col min="115" max="115" width="10.875" style="82"/>
    <col min="116" max="116" width="10.875" style="81"/>
    <col min="117" max="117" width="10.875" style="82"/>
    <col min="118" max="118" width="10.875" style="81"/>
    <col min="119" max="119" width="10.875" style="82"/>
    <col min="120" max="120" width="10.875" style="81"/>
    <col min="121" max="16384" width="10.875" style="26"/>
  </cols>
  <sheetData>
    <row r="1" spans="1:154" s="87" customFormat="1" ht="29.45" customHeight="1" thickBot="1" x14ac:dyDescent="0.2">
      <c r="F1" s="104" t="s">
        <v>100</v>
      </c>
      <c r="G1" s="105" t="s">
        <v>198</v>
      </c>
      <c r="H1" s="106" t="s">
        <v>195</v>
      </c>
      <c r="I1" s="107">
        <f>SUM(M3:$DO$54)</f>
        <v>0</v>
      </c>
      <c r="K1" s="111" t="s">
        <v>191</v>
      </c>
      <c r="L1" s="371" t="str" cm="1">
        <f t="array" ref="L1">INDEX(都馬連編集用!$A$52:$A$105,(COLUMN(L1)-9)/2)</f>
        <v>FS1</v>
      </c>
      <c r="M1" s="372"/>
      <c r="N1" s="371" t="str" cm="1">
        <f t="array" ref="N1">INDEX(都馬連編集用!$A$52:$A$105,(COLUMN(N1)-9)/2)</f>
        <v>FS2</v>
      </c>
      <c r="O1" s="372"/>
      <c r="P1" s="371" t="str" cm="1">
        <f t="array" ref="P1">INDEX(都馬連編集用!$A$52:$A$105,(COLUMN(P1)-9)/2)</f>
        <v>FS3</v>
      </c>
      <c r="Q1" s="372"/>
      <c r="R1" s="371" t="str" cm="1">
        <f t="array" ref="R1">INDEX(都馬連編集用!$A$52:$A$105,(COLUMN(R1)-9)/2)</f>
        <v>FS4</v>
      </c>
      <c r="S1" s="372"/>
      <c r="T1" s="371" t="str" cm="1">
        <f t="array" ref="T1">INDEX(都馬連編集用!$A$52:$A$105,(COLUMN(T1)-9)/2)</f>
        <v>第1競技</v>
      </c>
      <c r="U1" s="372"/>
      <c r="V1" s="371" t="str" cm="1">
        <f t="array" ref="V1">INDEX(都馬連編集用!$A$52:$A$105,(COLUMN(V1)-9)/2)</f>
        <v>第2競技</v>
      </c>
      <c r="W1" s="372"/>
      <c r="X1" s="371" t="str" cm="1">
        <f t="array" ref="X1">INDEX(都馬連編集用!$A$52:$A$105,(COLUMN(X1)-9)/2)</f>
        <v>第3競技</v>
      </c>
      <c r="Y1" s="372"/>
      <c r="Z1" s="371" t="str" cm="1">
        <f t="array" ref="Z1">INDEX(都馬連編集用!$A$52:$A$105,(COLUMN(Z1)-9)/2)</f>
        <v>第4競技</v>
      </c>
      <c r="AA1" s="372"/>
      <c r="AB1" s="371" t="str" cm="1">
        <f t="array" ref="AB1">INDEX(都馬連編集用!$A$52:$A$105,(COLUMN(AB1)-9)/2)</f>
        <v>第5競技</v>
      </c>
      <c r="AC1" s="372"/>
      <c r="AD1" s="371" t="str" cm="1">
        <f t="array" ref="AD1">INDEX(都馬連編集用!$A$52:$A$105,(COLUMN(AD1)-9)/2)</f>
        <v>第6競技</v>
      </c>
      <c r="AE1" s="372"/>
      <c r="AF1" s="371" t="str" cm="1">
        <f t="array" ref="AF1">INDEX(都馬連編集用!$A$52:$A$105,(COLUMN(AF1)-9)/2)</f>
        <v>第7競技</v>
      </c>
      <c r="AG1" s="372"/>
      <c r="AH1" s="371" t="str" cm="1">
        <f t="array" ref="AH1">INDEX(都馬連編集用!$A$52:$A$105,(COLUMN(AH1)-9)/2)</f>
        <v>第8競技</v>
      </c>
      <c r="AI1" s="372"/>
      <c r="AJ1" s="371" t="str" cm="1">
        <f t="array" ref="AJ1">INDEX(都馬連編集用!$A$52:$A$105,(COLUMN(AJ1)-9)/2)</f>
        <v>第9競技</v>
      </c>
      <c r="AK1" s="372"/>
      <c r="AL1" s="371" t="str" cm="1">
        <f t="array" ref="AL1">INDEX(都馬連編集用!$A$52:$A$105,(COLUMN(AL1)-9)/2)</f>
        <v>第10競技</v>
      </c>
      <c r="AM1" s="372"/>
      <c r="AN1" s="371" t="str" cm="1">
        <f t="array" ref="AN1">INDEX(都馬連編集用!$A$52:$A$105,(COLUMN(AN1)-9)/2)</f>
        <v>第11競技</v>
      </c>
      <c r="AO1" s="372"/>
      <c r="AP1" s="371" t="str" cm="1">
        <f t="array" ref="AP1">INDEX(都馬連編集用!$A$52:$A$105,(COLUMN(AP1)-9)/2)</f>
        <v>第12競技</v>
      </c>
      <c r="AQ1" s="372"/>
      <c r="AR1" s="371" t="str" cm="1">
        <f t="array" ref="AR1">INDEX(都馬連編集用!$A$52:$A$105,(COLUMN(AR1)-9)/2)</f>
        <v>第13競技</v>
      </c>
      <c r="AS1" s="372"/>
      <c r="AT1" s="371" t="str" cm="1">
        <f t="array" ref="AT1">INDEX(都馬連編集用!$A$52:$A$105,(COLUMN(AT1)-9)/2)</f>
        <v>第14競技</v>
      </c>
      <c r="AU1" s="372"/>
      <c r="AV1" s="371" t="str" cm="1">
        <f t="array" ref="AV1">INDEX(都馬連編集用!$A$52:$A$105,(COLUMN(AV1)-9)/2)</f>
        <v>第15競技</v>
      </c>
      <c r="AW1" s="372"/>
      <c r="AX1" s="371" t="str" cm="1">
        <f t="array" ref="AX1">INDEX(都馬連編集用!$A$52:$A$105,(COLUMN(AX1)-9)/2)</f>
        <v>第16競技</v>
      </c>
      <c r="AY1" s="372"/>
      <c r="AZ1" s="371" t="str" cm="1">
        <f t="array" ref="AZ1">INDEX(都馬連編集用!$A$52:$A$105,(COLUMN(AZ1)-9)/2)</f>
        <v>第17競技</v>
      </c>
      <c r="BA1" s="372"/>
      <c r="BB1" s="371" t="str" cm="1">
        <f t="array" ref="BB1">INDEX(都馬連編集用!$A$52:$A$105,(COLUMN(BB1)-9)/2)</f>
        <v>第18競技</v>
      </c>
      <c r="BC1" s="372"/>
      <c r="BD1" s="371" t="str" cm="1">
        <f t="array" ref="BD1">INDEX(都馬連編集用!$A$52:$A$105,(COLUMN(BD1)-9)/2)</f>
        <v>第19競技</v>
      </c>
      <c r="BE1" s="372"/>
      <c r="BF1" s="371" t="str" cm="1">
        <f t="array" ref="BF1">INDEX(都馬連編集用!$A$52:$A$105,(COLUMN(BF1)-9)/2)</f>
        <v>第20競技</v>
      </c>
      <c r="BG1" s="372"/>
      <c r="BH1" s="371" t="str" cm="1">
        <f t="array" ref="BH1">INDEX(都馬連編集用!$A$52:$A$105,(COLUMN(BH1)-9)/2)</f>
        <v>第21競技</v>
      </c>
      <c r="BI1" s="372"/>
      <c r="BJ1" s="371" t="str" cm="1">
        <f t="array" ref="BJ1">INDEX(都馬連編集用!$A$52:$A$105,(COLUMN(BJ1)-9)/2)</f>
        <v>第22競技</v>
      </c>
      <c r="BK1" s="372"/>
      <c r="BL1" s="371" t="str" cm="1">
        <f t="array" ref="BL1">INDEX(都馬連編集用!$A$52:$A$105,(COLUMN(BL1)-9)/2)</f>
        <v>第23競技</v>
      </c>
      <c r="BM1" s="372"/>
      <c r="BN1" s="371" t="str" cm="1">
        <f t="array" ref="BN1">INDEX(都馬連編集用!$A$52:$A$105,(COLUMN(BN1)-9)/2)</f>
        <v>第24競技</v>
      </c>
      <c r="BO1" s="372"/>
      <c r="BP1" s="371" t="str" cm="1">
        <f t="array" ref="BP1">INDEX(都馬連編集用!$A$52:$A$105,(COLUMN(BP1)-9)/2)</f>
        <v>第23競技</v>
      </c>
      <c r="BQ1" s="372"/>
      <c r="BR1" s="371" t="str" cm="1">
        <f t="array" ref="BR1">INDEX(都馬連編集用!$A$52:$A$105,(COLUMN(BR1)-9)/2)</f>
        <v>第24競技</v>
      </c>
      <c r="BS1" s="372"/>
      <c r="BT1" s="371" t="str" cm="1">
        <f t="array" ref="BT1">INDEX(都馬連編集用!$A$52:$A$105,(COLUMN(BT1)-9)/2)</f>
        <v>第25競技</v>
      </c>
      <c r="BU1" s="372"/>
      <c r="BV1" s="371" t="str" cm="1">
        <f t="array" ref="BV1">INDEX(都馬連編集用!$A$52:$A$105,(COLUMN(BV1)-9)/2)</f>
        <v>第28競技</v>
      </c>
      <c r="BW1" s="372"/>
      <c r="BX1" s="371" t="str" cm="1">
        <f t="array" ref="BX1">INDEX(都馬連編集用!$A$52:$A$105,(COLUMN(BX1)-9)/2)</f>
        <v>第29競技</v>
      </c>
      <c r="BY1" s="372"/>
      <c r="BZ1" s="371" t="str" cm="1">
        <f t="array" ref="BZ1">INDEX(都馬連編集用!$A$52:$A$105,(COLUMN(BZ1)-9)/2)</f>
        <v>第30競技</v>
      </c>
      <c r="CA1" s="372"/>
      <c r="CB1" s="371" t="str" cm="1">
        <f t="array" ref="CB1">INDEX(都馬連編集用!$A$52:$A$105,(COLUMN(CB1)-9)/2)</f>
        <v>第31競技</v>
      </c>
      <c r="CC1" s="372"/>
      <c r="CD1" s="371" t="str" cm="1">
        <f t="array" ref="CD1">INDEX(都馬連編集用!$A$52:$A$105,(COLUMN(CD1)-9)/2)</f>
        <v>第32競技</v>
      </c>
      <c r="CE1" s="372"/>
      <c r="CF1" s="371" t="str" cm="1">
        <f t="array" ref="CF1">INDEX(都馬連編集用!$A$52:$A$105,(COLUMN(CF1)-9)/2)</f>
        <v>第33競技</v>
      </c>
      <c r="CG1" s="372"/>
      <c r="CH1" s="371" t="str" cm="1">
        <f t="array" ref="CH1">INDEX(都馬連編集用!$A$52:$A$105,(COLUMN(CH1)-9)/2)</f>
        <v>第34競技</v>
      </c>
      <c r="CI1" s="372"/>
      <c r="CJ1" s="371" t="str" cm="1">
        <f t="array" ref="CJ1">INDEX(都馬連編集用!$A$52:$A$105,(COLUMN(CJ1)-9)/2)</f>
        <v>第35競技</v>
      </c>
      <c r="CK1" s="372"/>
      <c r="CL1" s="371" t="str" cm="1">
        <f t="array" ref="CL1">INDEX(都馬連編集用!$A$52:$A$105,(COLUMN(CL1)-9)/2)</f>
        <v>第36競技</v>
      </c>
      <c r="CM1" s="372"/>
      <c r="CN1" s="371" t="str" cm="1">
        <f t="array" ref="CN1">INDEX(都馬連編集用!$A$52:$A$105,(COLUMN(CN1)-9)/2)</f>
        <v>第37競技</v>
      </c>
      <c r="CO1" s="372"/>
      <c r="CP1" s="371" t="str" cm="1">
        <f t="array" ref="CP1">INDEX(都馬連編集用!$A$52:$A$105,(COLUMN(CP1)-9)/2)</f>
        <v>第38競技</v>
      </c>
      <c r="CQ1" s="372"/>
      <c r="CR1" s="371" t="str" cm="1">
        <f t="array" ref="CR1">INDEX(都馬連編集用!$A$52:$A$105,(COLUMN(CR1)-9)/2)</f>
        <v>第39競技</v>
      </c>
      <c r="CS1" s="372"/>
      <c r="CT1" s="371" t="str" cm="1">
        <f t="array" ref="CT1">INDEX(都馬連編集用!$A$52:$A$105,(COLUMN(CT1)-9)/2)</f>
        <v>第40競技</v>
      </c>
      <c r="CU1" s="372"/>
      <c r="CV1" s="371" t="str" cm="1">
        <f t="array" ref="CV1">INDEX(都馬連編集用!$A$52:$A$105,(COLUMN(CV1)-9)/2)</f>
        <v>第41競技</v>
      </c>
      <c r="CW1" s="372"/>
      <c r="CX1" s="371" t="str" cm="1">
        <f t="array" ref="CX1">INDEX(都馬連編集用!$A$52:$A$105,(COLUMN(CX1)-9)/2)</f>
        <v>第42競技</v>
      </c>
      <c r="CY1" s="372"/>
      <c r="CZ1" s="371" t="str" cm="1">
        <f t="array" ref="CZ1">INDEX(都馬連編集用!$A$52:$A$105,(COLUMN(CZ1)-9)/2)</f>
        <v>第43競技</v>
      </c>
      <c r="DA1" s="372"/>
      <c r="DB1" s="371" t="str" cm="1">
        <f t="array" ref="DB1">INDEX(都馬連編集用!$A$52:$A$105,(COLUMN(DB1)-9)/2)</f>
        <v>第44競技</v>
      </c>
      <c r="DC1" s="372"/>
      <c r="DD1" s="371" t="str" cm="1">
        <f t="array" ref="DD1">INDEX(都馬連編集用!$A$52:$A$105,(COLUMN(DD1)-9)/2)</f>
        <v>第45競技</v>
      </c>
      <c r="DE1" s="372"/>
      <c r="DF1" s="371" t="str" cm="1">
        <f t="array" ref="DF1">INDEX(都馬連編集用!$A$52:$A$105,(COLUMN(DF1)-9)/2)</f>
        <v>第46競技</v>
      </c>
      <c r="DG1" s="372"/>
      <c r="DH1" s="371" t="str" cm="1">
        <f t="array" ref="DH1">INDEX(都馬連編集用!$A$52:$A$105,(COLUMN(DH1)-9)/2)</f>
        <v>第47競技</v>
      </c>
      <c r="DI1" s="372"/>
      <c r="DJ1" s="371" t="str" cm="1">
        <f t="array" ref="DJ1">INDEX(都馬連編集用!$A$52:$A$105,(COLUMN(DJ1)-9)/2)</f>
        <v>第48競技</v>
      </c>
      <c r="DK1" s="372"/>
      <c r="DL1" s="371" t="str" cm="1">
        <f t="array" ref="DL1">INDEX(都馬連編集用!$A$52:$A$105,(COLUMN(DL1)-9)/2)</f>
        <v>第49競技</v>
      </c>
      <c r="DM1" s="372"/>
      <c r="DN1" s="371" t="str" cm="1">
        <f t="array" ref="DN1">INDEX(都馬連編集用!$A$52:$A$105,(COLUMN(DN1)-9)/2)</f>
        <v>第50競技</v>
      </c>
      <c r="DO1" s="372"/>
      <c r="DP1" s="89"/>
      <c r="DQ1" s="88"/>
      <c r="DR1" s="88"/>
      <c r="DS1" s="88"/>
      <c r="DT1" s="88"/>
      <c r="DU1" s="88"/>
      <c r="DV1" s="88"/>
      <c r="DW1" s="88"/>
      <c r="DX1" s="88"/>
      <c r="DY1" s="88"/>
      <c r="DZ1" s="88"/>
    </row>
    <row r="2" spans="1:154" s="91" customFormat="1" ht="29.45" customHeight="1" thickBot="1" x14ac:dyDescent="0.2">
      <c r="D2" s="103" t="s">
        <v>196</v>
      </c>
      <c r="F2" s="92" t="s">
        <v>68</v>
      </c>
      <c r="G2" s="370" t="str">
        <f>IF(申込書1!B2="","",申込書1!B2)</f>
        <v/>
      </c>
      <c r="H2" s="370"/>
      <c r="I2" s="370"/>
      <c r="K2" s="112" t="s">
        <v>107</v>
      </c>
      <c r="L2" s="367" t="str" cm="1">
        <f t="array" ref="L2">INDEX(都馬連編集用!$C$52:$C$105,(COLUMN(L2)-9)/2)</f>
        <v>フレンドシップ競技
60～80</v>
      </c>
      <c r="M2" s="368"/>
      <c r="N2" s="367" t="str" cm="1">
        <f t="array" ref="N2">INDEX(都馬連編集用!$C$52:$C$105,(COLUMN(N2)-9)/2)</f>
        <v>フレンドシップ競技
  80～100</v>
      </c>
      <c r="O2" s="368"/>
      <c r="P2" s="367" t="str" cm="1">
        <f t="array" ref="P2">INDEX(都馬連編集用!$C$52:$C$105,(COLUMN(P2)-9)/2)</f>
        <v>フレンドシップ競技
 100～120</v>
      </c>
      <c r="Q2" s="368"/>
      <c r="R2" s="367" t="str" cm="1">
        <f t="array" ref="R2">INDEX(都馬連編集用!$C$52:$C$105,(COLUMN(R2)-9)/2)</f>
        <v>フレンドシップ競技
  120～140</v>
      </c>
      <c r="S2" s="368"/>
      <c r="T2" s="367" t="str" cm="1">
        <f t="array" ref="T2">INDEX(都馬連編集用!$C$52:$C$105,(COLUMN(T2)-9)/2)</f>
        <v>クロスバー障害</v>
      </c>
      <c r="U2" s="368"/>
      <c r="V2" s="367" t="str" cm="1">
        <f t="array" ref="V2">INDEX(都馬連編集用!$C$52:$C$105,(COLUMN(V2)-9)/2)</f>
        <v>バーティカル障害 70</v>
      </c>
      <c r="W2" s="368"/>
      <c r="X2" s="367" t="str" cm="1">
        <f t="array" ref="X2">INDEX(都馬連編集用!$C$52:$C$105,(COLUMN(X2)-9)/2)</f>
        <v>小障害C</v>
      </c>
      <c r="Y2" s="368"/>
      <c r="Z2" s="367" t="str" cm="1">
        <f t="array" ref="Z2">INDEX(都馬連編集用!$C$52:$C$105,(COLUMN(Z2)-9)/2)</f>
        <v>小障害B</v>
      </c>
      <c r="AA2" s="368"/>
      <c r="AB2" s="367" t="str" cm="1">
        <f t="array" ref="AB2">INDEX(都馬連編集用!$C$52:$C$105,(COLUMN(AB2)-9)/2)</f>
        <v>小障害A</v>
      </c>
      <c r="AC2" s="368"/>
      <c r="AD2" s="367" t="str" cm="1">
        <f t="array" ref="AD2">INDEX(都馬連編集用!$C$52:$C$105,(COLUMN(AD2)-9)/2)</f>
        <v>中障害D  S＆H★</v>
      </c>
      <c r="AE2" s="368"/>
      <c r="AF2" s="367" t="str" cm="1">
        <f t="array" ref="AF2">INDEX(都馬連編集用!$C$52:$C$105,(COLUMN(AF2)-9)/2)</f>
        <v>中障害D　 S＆H</v>
      </c>
      <c r="AG2" s="368"/>
      <c r="AH2" s="367" t="str" cm="1">
        <f t="array" ref="AH2">INDEX(都馬連編集用!$C$52:$C$105,(COLUMN(AH2)-9)/2)</f>
        <v>中障害C　 S＆H★</v>
      </c>
      <c r="AI2" s="368"/>
      <c r="AJ2" s="367" t="str" cm="1">
        <f t="array" ref="AJ2">INDEX(都馬連編集用!$C$52:$C$105,(COLUMN(AJ2)-9)/2)</f>
        <v>中障害C　 S＆H</v>
      </c>
      <c r="AK2" s="368"/>
      <c r="AL2" s="367" t="str" cm="1">
        <f t="array" ref="AL2">INDEX(都馬連編集用!$C$52:$C$105,(COLUMN(AL2)-9)/2)</f>
        <v>中障害B　 S＆H★</v>
      </c>
      <c r="AM2" s="368"/>
      <c r="AN2" s="367" t="str" cm="1">
        <f t="array" ref="AN2">INDEX(都馬連編集用!$C$52:$C$105,(COLUMN(AN2)-9)/2)</f>
        <v>中障害A　 S＆H★</v>
      </c>
      <c r="AO2" s="368"/>
      <c r="AP2" s="367" t="str" cm="1">
        <f t="array" ref="AP2">INDEX(都馬連編集用!$C$52:$C$105,(COLUMN(AP2)-9)/2)</f>
        <v>大障害B　 S＆H★</v>
      </c>
      <c r="AQ2" s="368"/>
      <c r="AR2" s="367" t="str" cm="1">
        <f t="array" ref="AR2">INDEX(都馬連編集用!$C$52:$C$105,(COLUMN(AR2)-9)/2)</f>
        <v>クロスバー障害</v>
      </c>
      <c r="AS2" s="368"/>
      <c r="AT2" s="367" t="str" cm="1">
        <f t="array" ref="AT2">INDEX(都馬連編集用!$C$52:$C$105,(COLUMN(AT2)-9)/2)</f>
        <v>バーティカル障害 70</v>
      </c>
      <c r="AU2" s="368"/>
      <c r="AV2" s="367" t="str" cm="1">
        <f t="array" ref="AV2">INDEX(都馬連編集用!$C$52:$C$105,(COLUMN(AV2)-9)/2)</f>
        <v>小障害C</v>
      </c>
      <c r="AW2" s="368"/>
      <c r="AX2" s="367" t="str" cm="1">
        <f t="array" ref="AX2">INDEX(都馬連編集用!$C$52:$C$105,(COLUMN(AX2)-9)/2)</f>
        <v>小障害B</v>
      </c>
      <c r="AY2" s="368"/>
      <c r="AZ2" s="367" t="str" cm="1">
        <f t="array" ref="AZ2">INDEX(都馬連編集用!$C$52:$C$105,(COLUMN(AZ2)-9)/2)</f>
        <v>小障害A</v>
      </c>
      <c r="BA2" s="368"/>
      <c r="BB2" s="367" t="str" cm="1">
        <f t="array" ref="BB2">INDEX(都馬連編集用!$C$52:$C$105,(COLUMN(BB2)-9)/2)</f>
        <v>中障害D★</v>
      </c>
      <c r="BC2" s="368"/>
      <c r="BD2" s="367" t="str" cm="1">
        <f t="array" ref="BD2">INDEX(都馬連編集用!$C$52:$C$105,(COLUMN(BD2)-9)/2)</f>
        <v>中障害D　</v>
      </c>
      <c r="BE2" s="368"/>
      <c r="BF2" s="367" t="str" cm="1">
        <f t="array" ref="BF2">INDEX(都馬連編集用!$C$52:$C$105,(COLUMN(BF2)-9)/2)</f>
        <v>中障害C★　</v>
      </c>
      <c r="BG2" s="368"/>
      <c r="BH2" s="367" t="str" cm="1">
        <f t="array" ref="BH2">INDEX(都馬連編集用!$C$52:$C$105,(COLUMN(BH2)-9)/2)</f>
        <v>中障害C　</v>
      </c>
      <c r="BI2" s="368"/>
      <c r="BJ2" s="367" t="str" cm="1">
        <f t="array" ref="BJ2">INDEX(都馬連編集用!$C$52:$C$105,(COLUMN(BJ2)-9)/2)</f>
        <v>中障害B★</v>
      </c>
      <c r="BK2" s="368"/>
      <c r="BL2" s="367" t="str" cm="1">
        <f t="array" ref="BL2">INDEX(都馬連編集用!$C$52:$C$105,(COLUMN(BL2)-9)/2)</f>
        <v>中障害A★</v>
      </c>
      <c r="BM2" s="368"/>
      <c r="BN2" s="367" t="str" cm="1">
        <f t="array" ref="BN2">INDEX(都馬連編集用!$C$52:$C$105,(COLUMN(BN2)-9)/2)</f>
        <v>大障害B★</v>
      </c>
      <c r="BO2" s="368"/>
      <c r="BP2" s="367" cm="1">
        <f t="array" ref="BP2">INDEX(都馬連編集用!$C$52:$C$105,(COLUMN(BP2)-9)/2)</f>
        <v>0</v>
      </c>
      <c r="BQ2" s="368"/>
      <c r="BR2" s="367" cm="1">
        <f t="array" ref="BR2">INDEX(都馬連編集用!$C$52:$C$105,(COLUMN(BR2)-9)/2)</f>
        <v>0</v>
      </c>
      <c r="BS2" s="368"/>
      <c r="BT2" s="367" cm="1">
        <f t="array" ref="BT2">INDEX(都馬連編集用!$C$52:$C$105,(COLUMN(BT2)-9)/2)</f>
        <v>0</v>
      </c>
      <c r="BU2" s="368"/>
      <c r="BV2" s="367" cm="1">
        <f t="array" ref="BV2">INDEX(都馬連編集用!$C$52:$C$105,(COLUMN(BV2)-9)/2)</f>
        <v>0</v>
      </c>
      <c r="BW2" s="368"/>
      <c r="BX2" s="367" cm="1">
        <f t="array" ref="BX2">INDEX(都馬連編集用!$C$52:$C$105,(COLUMN(BX2)-9)/2)</f>
        <v>0</v>
      </c>
      <c r="BY2" s="368"/>
      <c r="BZ2" s="367" cm="1">
        <f t="array" ref="BZ2">INDEX(都馬連編集用!$C$52:$C$105,(COLUMN(BZ2)-9)/2)</f>
        <v>0</v>
      </c>
      <c r="CA2" s="368"/>
      <c r="CB2" s="367" cm="1">
        <f t="array" ref="CB2">INDEX(都馬連編集用!$C$52:$C$105,(COLUMN(CB2)-9)/2)</f>
        <v>0</v>
      </c>
      <c r="CC2" s="368"/>
      <c r="CD2" s="367" cm="1">
        <f t="array" ref="CD2">INDEX(都馬連編集用!$C$52:$C$105,(COLUMN(CD2)-9)/2)</f>
        <v>0</v>
      </c>
      <c r="CE2" s="368"/>
      <c r="CF2" s="367" cm="1">
        <f t="array" ref="CF2">INDEX(都馬連編集用!$C$52:$C$105,(COLUMN(CF2)-9)/2)</f>
        <v>0</v>
      </c>
      <c r="CG2" s="368"/>
      <c r="CH2" s="367" cm="1">
        <f t="array" ref="CH2">INDEX(都馬連編集用!$C$52:$C$105,(COLUMN(CH2)-9)/2)</f>
        <v>0</v>
      </c>
      <c r="CI2" s="368"/>
      <c r="CJ2" s="367" cm="1">
        <f t="array" ref="CJ2">INDEX(都馬連編集用!$C$52:$C$105,(COLUMN(CJ2)-9)/2)</f>
        <v>0</v>
      </c>
      <c r="CK2" s="368"/>
      <c r="CL2" s="367" cm="1">
        <f t="array" ref="CL2">INDEX(都馬連編集用!$C$52:$C$105,(COLUMN(CL2)-9)/2)</f>
        <v>0</v>
      </c>
      <c r="CM2" s="368"/>
      <c r="CN2" s="367" cm="1">
        <f t="array" ref="CN2">INDEX(都馬連編集用!$C$52:$C$105,(COLUMN(CN2)-9)/2)</f>
        <v>0</v>
      </c>
      <c r="CO2" s="368"/>
      <c r="CP2" s="367" cm="1">
        <f t="array" ref="CP2">INDEX(都馬連編集用!$C$52:$C$105,(COLUMN(CP2)-9)/2)</f>
        <v>0</v>
      </c>
      <c r="CQ2" s="368"/>
      <c r="CR2" s="367" cm="1">
        <f t="array" ref="CR2">INDEX(都馬連編集用!$C$52:$C$105,(COLUMN(CR2)-9)/2)</f>
        <v>0</v>
      </c>
      <c r="CS2" s="368"/>
      <c r="CT2" s="367" cm="1">
        <f t="array" ref="CT2">INDEX(都馬連編集用!$C$52:$C$105,(COLUMN(CT2)-9)/2)</f>
        <v>0</v>
      </c>
      <c r="CU2" s="368"/>
      <c r="CV2" s="367" cm="1">
        <f t="array" ref="CV2">INDEX(都馬連編集用!$C$52:$C$105,(COLUMN(CV2)-9)/2)</f>
        <v>0</v>
      </c>
      <c r="CW2" s="368"/>
      <c r="CX2" s="367" cm="1">
        <f t="array" ref="CX2">INDEX(都馬連編集用!$C$52:$C$105,(COLUMN(CX2)-9)/2)</f>
        <v>0</v>
      </c>
      <c r="CY2" s="368"/>
      <c r="CZ2" s="367" cm="1">
        <f t="array" ref="CZ2">INDEX(都馬連編集用!$C$52:$C$105,(COLUMN(CZ2)-9)/2)</f>
        <v>0</v>
      </c>
      <c r="DA2" s="368"/>
      <c r="DB2" s="367" cm="1">
        <f t="array" ref="DB2">INDEX(都馬連編集用!$C$52:$C$105,(COLUMN(DB2)-9)/2)</f>
        <v>0</v>
      </c>
      <c r="DC2" s="368"/>
      <c r="DD2" s="367" cm="1">
        <f t="array" ref="DD2">INDEX(都馬連編集用!$C$52:$C$105,(COLUMN(DD2)-9)/2)</f>
        <v>0</v>
      </c>
      <c r="DE2" s="368"/>
      <c r="DF2" s="367" cm="1">
        <f t="array" ref="DF2">INDEX(都馬連編集用!$C$52:$C$105,(COLUMN(DF2)-9)/2)</f>
        <v>0</v>
      </c>
      <c r="DG2" s="368"/>
      <c r="DH2" s="367" cm="1">
        <f t="array" ref="DH2">INDEX(都馬連編集用!$C$52:$C$105,(COLUMN(DH2)-9)/2)</f>
        <v>0</v>
      </c>
      <c r="DI2" s="368"/>
      <c r="DJ2" s="367" cm="1">
        <f t="array" ref="DJ2">INDEX(都馬連編集用!$C$52:$C$105,(COLUMN(DJ2)-9)/2)</f>
        <v>0</v>
      </c>
      <c r="DK2" s="368"/>
      <c r="DL2" s="367" cm="1">
        <f t="array" ref="DL2">INDEX(都馬連編集用!$C$52:$C$105,(COLUMN(DL2)-9)/2)</f>
        <v>0</v>
      </c>
      <c r="DM2" s="368"/>
      <c r="DN2" s="367" cm="1">
        <f t="array" ref="DN2">INDEX(都馬連編集用!$C$52:$C$105,(COLUMN(DN2)-9)/2)</f>
        <v>0</v>
      </c>
      <c r="DO2" s="368"/>
      <c r="DP2" s="94" t="s">
        <v>89</v>
      </c>
      <c r="DQ2" s="93"/>
      <c r="DR2" s="93"/>
      <c r="DS2" s="93"/>
      <c r="DT2" s="93"/>
      <c r="DU2" s="93"/>
      <c r="DV2" s="93"/>
      <c r="DW2" s="93"/>
      <c r="DX2" s="93"/>
      <c r="DY2" s="93"/>
      <c r="DZ2" s="93"/>
    </row>
    <row r="3" spans="1:154" s="73" customFormat="1" ht="29.45" hidden="1" customHeight="1" x14ac:dyDescent="0.15">
      <c r="F3" s="70"/>
      <c r="G3" s="70"/>
      <c r="K3" s="74" t="s">
        <v>31</v>
      </c>
      <c r="L3" s="77" t="str" cm="1">
        <f t="array" ref="L3">INDEX(都馬連編集用!$D$52:$D$105,(COLUMN(L3)-9)/2)</f>
        <v>フレンドシップ</v>
      </c>
      <c r="M3" s="78" t="str">
        <f>VLOOKUP(L3,都馬連編集用!$F$12:$G$19,2,FALSE)</f>
        <v>金額1</v>
      </c>
      <c r="N3" s="77" t="str" cm="1">
        <f t="array" ref="N3">INDEX(都馬連編集用!$D$52:$D$105,(COLUMN(N3)-9)/2)</f>
        <v>フレンドシップ</v>
      </c>
      <c r="O3" s="78" t="str">
        <f>VLOOKUP(N3,都馬連編集用!$F$12:$G$19,2,FALSE)</f>
        <v>金額1</v>
      </c>
      <c r="P3" s="77" t="str" cm="1">
        <f t="array" ref="P3">INDEX(都馬連編集用!$D$52:$D$105,(COLUMN(P3)-9)/2)</f>
        <v>フレンドシップ</v>
      </c>
      <c r="Q3" s="78" t="str">
        <f>VLOOKUP(P3,都馬連編集用!$F$12:$G$19,2,FALSE)</f>
        <v>金額1</v>
      </c>
      <c r="R3" s="77" t="str" cm="1">
        <f t="array" ref="R3">INDEX(都馬連編集用!$D$52:$D$105,(COLUMN(R3)-9)/2)</f>
        <v>フレンドシップ</v>
      </c>
      <c r="S3" s="78" t="str">
        <f>VLOOKUP(R3,都馬連編集用!$F$12:$G$19,2,FALSE)</f>
        <v>金額1</v>
      </c>
      <c r="T3" s="77" t="str" cm="1">
        <f t="array" ref="T3">INDEX(都馬連編集用!$D$52:$D$105,(COLUMN(T3)-9)/2)</f>
        <v>非公認障害</v>
      </c>
      <c r="U3" s="78" t="str">
        <f>VLOOKUP(T3,都馬連編集用!$F$12:$G$19,2,FALSE)</f>
        <v>金額2</v>
      </c>
      <c r="V3" s="77" t="str" cm="1">
        <f t="array" ref="V3">INDEX(都馬連編集用!$D$52:$D$105,(COLUMN(V3)-9)/2)</f>
        <v>非公認障害</v>
      </c>
      <c r="W3" s="78" t="str">
        <f>VLOOKUP(V3,都馬連編集用!$F$12:$G$19,2,FALSE)</f>
        <v>金額2</v>
      </c>
      <c r="X3" s="77" t="str" cm="1">
        <f t="array" ref="X3">INDEX(都馬連編集用!$D$52:$D$105,(COLUMN(X3)-9)/2)</f>
        <v>非公認障害</v>
      </c>
      <c r="Y3" s="78" t="str">
        <f>VLOOKUP(X3,都馬連編集用!$F$12:$G$19,2,FALSE)</f>
        <v>金額2</v>
      </c>
      <c r="Z3" s="77" t="str" cm="1">
        <f t="array" ref="Z3">INDEX(都馬連編集用!$D$52:$D$105,(COLUMN(Z3)-9)/2)</f>
        <v>非公認障害</v>
      </c>
      <c r="AA3" s="78" t="str">
        <f>VLOOKUP(Z3,都馬連編集用!$F$12:$G$19,2,FALSE)</f>
        <v>金額2</v>
      </c>
      <c r="AB3" s="77" t="str" cm="1">
        <f t="array" ref="AB3">INDEX(都馬連編集用!$D$52:$D$105,(COLUMN(AB3)-9)/2)</f>
        <v>非公認障害</v>
      </c>
      <c r="AC3" s="78" t="str">
        <f>VLOOKUP(AB3,都馬連編集用!$F$12:$G$19,2,FALSE)</f>
        <v>金額2</v>
      </c>
      <c r="AD3" s="77" t="str" cm="1">
        <f t="array" ref="AD3">INDEX(都馬連編集用!$D$52:$D$105,(COLUMN(AD3)-9)/2)</f>
        <v>公認障害</v>
      </c>
      <c r="AE3" s="78" t="str">
        <f>VLOOKUP(AD3,都馬連編集用!$F$12:$G$19,2,FALSE)</f>
        <v>金額3</v>
      </c>
      <c r="AF3" s="77" t="str" cm="1">
        <f t="array" ref="AF3">INDEX(都馬連編集用!$D$52:$D$105,(COLUMN(AF3)-9)/2)</f>
        <v>非公認障害</v>
      </c>
      <c r="AG3" s="78" t="str">
        <f>VLOOKUP(AF3,都馬連編集用!$F$12:$G$19,2,FALSE)</f>
        <v>金額2</v>
      </c>
      <c r="AH3" s="77" t="str" cm="1">
        <f t="array" ref="AH3">INDEX(都馬連編集用!$D$52:$D$105,(COLUMN(AH3)-9)/2)</f>
        <v>公認障害</v>
      </c>
      <c r="AI3" s="78" t="str">
        <f>VLOOKUP(AH3,都馬連編集用!$F$12:$G$19,2,FALSE)</f>
        <v>金額3</v>
      </c>
      <c r="AJ3" s="77" t="str" cm="1">
        <f t="array" ref="AJ3">INDEX(都馬連編集用!$D$52:$D$105,(COLUMN(AJ3)-9)/2)</f>
        <v>非公認障害</v>
      </c>
      <c r="AK3" s="78" t="str">
        <f>VLOOKUP(AJ3,都馬連編集用!$F$12:$G$19,2,FALSE)</f>
        <v>金額2</v>
      </c>
      <c r="AL3" s="77" t="str" cm="1">
        <f t="array" ref="AL3">INDEX(都馬連編集用!$D$52:$D$105,(COLUMN(AL3)-9)/2)</f>
        <v>公認障害</v>
      </c>
      <c r="AM3" s="78" t="str">
        <f>VLOOKUP(AL3,都馬連編集用!$F$12:$G$19,2,FALSE)</f>
        <v>金額3</v>
      </c>
      <c r="AN3" s="77" t="str" cm="1">
        <f t="array" ref="AN3">INDEX(都馬連編集用!$D$52:$D$105,(COLUMN(AN3)-9)/2)</f>
        <v>公認障害</v>
      </c>
      <c r="AO3" s="78" t="str">
        <f>VLOOKUP(AN3,都馬連編集用!$F$12:$G$19,2,FALSE)</f>
        <v>金額3</v>
      </c>
      <c r="AP3" s="77" t="str" cm="1">
        <f t="array" ref="AP3">INDEX(都馬連編集用!$D$52:$D$105,(COLUMN(AP3)-9)/2)</f>
        <v>公認障害</v>
      </c>
      <c r="AQ3" s="78" t="str">
        <f>VLOOKUP(AP3,都馬連編集用!$F$12:$G$19,2,FALSE)</f>
        <v>金額3</v>
      </c>
      <c r="AR3" s="77" t="str" cm="1">
        <f t="array" ref="AR3">INDEX(都馬連編集用!$D$52:$D$105,(COLUMN(AR3)-9)/2)</f>
        <v>非公認障害</v>
      </c>
      <c r="AS3" s="78" t="str">
        <f>VLOOKUP(AR3,都馬連編集用!$F$12:$G$19,2,FALSE)</f>
        <v>金額2</v>
      </c>
      <c r="AT3" s="77" t="str" cm="1">
        <f t="array" ref="AT3">INDEX(都馬連編集用!$D$52:$D$105,(COLUMN(AT3)-9)/2)</f>
        <v>非公認障害</v>
      </c>
      <c r="AU3" s="78" t="str">
        <f>VLOOKUP(AT3,都馬連編集用!$F$12:$G$19,2,FALSE)</f>
        <v>金額2</v>
      </c>
      <c r="AV3" s="77" t="str" cm="1">
        <f t="array" ref="AV3">INDEX(都馬連編集用!$D$52:$D$105,(COLUMN(AV3)-9)/2)</f>
        <v>非公認障害</v>
      </c>
      <c r="AW3" s="78" t="str">
        <f>VLOOKUP(AV3,都馬連編集用!$F$12:$G$19,2,FALSE)</f>
        <v>金額2</v>
      </c>
      <c r="AX3" s="77" t="str" cm="1">
        <f t="array" ref="AX3">INDEX(都馬連編集用!$D$52:$D$105,(COLUMN(AX3)-9)/2)</f>
        <v>非公認障害</v>
      </c>
      <c r="AY3" s="78" t="str">
        <f>VLOOKUP(AX3,都馬連編集用!$F$12:$G$19,2,FALSE)</f>
        <v>金額2</v>
      </c>
      <c r="AZ3" s="77" t="str" cm="1">
        <f t="array" ref="AZ3">INDEX(都馬連編集用!$D$52:$D$105,(COLUMN(AZ3)-9)/2)</f>
        <v>非公認障害</v>
      </c>
      <c r="BA3" s="78" t="str">
        <f>VLOOKUP(AZ3,都馬連編集用!$F$12:$G$19,2,FALSE)</f>
        <v>金額2</v>
      </c>
      <c r="BB3" s="77" t="str" cm="1">
        <f t="array" ref="BB3">INDEX(都馬連編集用!$D$52:$D$105,(COLUMN(BB3)-9)/2)</f>
        <v>公認障害</v>
      </c>
      <c r="BC3" s="78" t="str">
        <f>VLOOKUP(BB3,都馬連編集用!$F$12:$G$19,2,FALSE)</f>
        <v>金額3</v>
      </c>
      <c r="BD3" s="77" t="str" cm="1">
        <f t="array" ref="BD3">INDEX(都馬連編集用!$D$52:$D$105,(COLUMN(BD3)-9)/2)</f>
        <v>非公認障害</v>
      </c>
      <c r="BE3" s="78" t="str">
        <f>VLOOKUP(BD3,都馬連編集用!$F$12:$G$19,2,FALSE)</f>
        <v>金額2</v>
      </c>
      <c r="BF3" s="77" t="str" cm="1">
        <f t="array" ref="BF3">INDEX(都馬連編集用!$D$52:$D$105,(COLUMN(BF3)-9)/2)</f>
        <v>公認障害</v>
      </c>
      <c r="BG3" s="78" t="str">
        <f>VLOOKUP(BF3,都馬連編集用!$F$12:$G$19,2,FALSE)</f>
        <v>金額3</v>
      </c>
      <c r="BH3" s="77" t="str" cm="1">
        <f t="array" ref="BH3">INDEX(都馬連編集用!$D$52:$D$105,(COLUMN(BH3)-9)/2)</f>
        <v>非公認障害</v>
      </c>
      <c r="BI3" s="78" t="str">
        <f>VLOOKUP(BH3,都馬連編集用!$F$12:$G$19,2,FALSE)</f>
        <v>金額2</v>
      </c>
      <c r="BJ3" s="77" t="str" cm="1">
        <f t="array" ref="BJ3">INDEX(都馬連編集用!$D$52:$D$105,(COLUMN(BJ3)-9)/2)</f>
        <v>公認障害</v>
      </c>
      <c r="BK3" s="78" t="str">
        <f>VLOOKUP(BJ3,都馬連編集用!$F$12:$G$19,2,FALSE)</f>
        <v>金額3</v>
      </c>
      <c r="BL3" s="77" t="str" cm="1">
        <f t="array" ref="BL3">INDEX(都馬連編集用!$D$52:$D$105,(COLUMN(BL3)-9)/2)</f>
        <v>公認障害</v>
      </c>
      <c r="BM3" s="78" t="str">
        <f>VLOOKUP(BL3,都馬連編集用!$F$12:$G$19,2,FALSE)</f>
        <v>金額3</v>
      </c>
      <c r="BN3" s="77" t="str" cm="1">
        <f t="array" ref="BN3">INDEX(都馬連編集用!$D$52:$D$105,(COLUMN(BN3)-9)/2)</f>
        <v>公認障害</v>
      </c>
      <c r="BO3" s="78" t="str">
        <f>VLOOKUP(BN3,都馬連編集用!$F$12:$G$19,2,FALSE)</f>
        <v>金額3</v>
      </c>
      <c r="BP3" s="77" t="str" cm="1">
        <f t="array" ref="BP3">INDEX(都馬連編集用!$D$52:$D$105,(COLUMN(BP3)-9)/2)</f>
        <v>フレンドシップ</v>
      </c>
      <c r="BQ3" s="78" t="str">
        <f>VLOOKUP(BP3,都馬連編集用!$F$12:$G$19,2,FALSE)</f>
        <v>金額1</v>
      </c>
      <c r="BR3" s="77" t="str" cm="1">
        <f t="array" ref="BR3">INDEX(都馬連編集用!$D$52:$D$105,(COLUMN(BR3)-9)/2)</f>
        <v>フレンドシップ</v>
      </c>
      <c r="BS3" s="78" t="str">
        <f>VLOOKUP(BR3,都馬連編集用!$F$12:$G$19,2,FALSE)</f>
        <v>金額1</v>
      </c>
      <c r="BT3" s="77" t="str" cm="1">
        <f t="array" ref="BT3">INDEX(都馬連編集用!$D$52:$D$105,(COLUMN(BT3)-9)/2)</f>
        <v>フレンドシップ</v>
      </c>
      <c r="BU3" s="78" t="str">
        <f>VLOOKUP(BT3,都馬連編集用!$F$12:$G$19,2,FALSE)</f>
        <v>金額1</v>
      </c>
      <c r="BV3" s="77" t="str" cm="1">
        <f t="array" ref="BV3">INDEX(都馬連編集用!$D$52:$D$105,(COLUMN(BV3)-9)/2)</f>
        <v>フレンドシップ</v>
      </c>
      <c r="BW3" s="78" t="str">
        <f>VLOOKUP(BV3,都馬連編集用!$F$12:$G$19,2,FALSE)</f>
        <v>金額1</v>
      </c>
      <c r="BX3" s="77" t="str" cm="1">
        <f t="array" ref="BX3">INDEX(都馬連編集用!$D$52:$D$105,(COLUMN(BX3)-9)/2)</f>
        <v>フレンドシップ</v>
      </c>
      <c r="BY3" s="78" t="str">
        <f>VLOOKUP(BX3,都馬連編集用!$F$12:$G$19,2,FALSE)</f>
        <v>金額1</v>
      </c>
      <c r="BZ3" s="77" t="str" cm="1">
        <f t="array" ref="BZ3">INDEX(都馬連編集用!$D$52:$D$105,(COLUMN(BZ3)-9)/2)</f>
        <v>フレンドシップ</v>
      </c>
      <c r="CA3" s="78" t="str">
        <f>VLOOKUP(BZ3,都馬連編集用!$F$12:$G$19,2,FALSE)</f>
        <v>金額1</v>
      </c>
      <c r="CB3" s="77" t="str" cm="1">
        <f t="array" ref="CB3">INDEX(都馬連編集用!$D$52:$D$105,(COLUMN(CB3)-9)/2)</f>
        <v>フレンドシップ</v>
      </c>
      <c r="CC3" s="78" t="str">
        <f>VLOOKUP(CB3,都馬連編集用!$F$12:$G$19,2,FALSE)</f>
        <v>金額1</v>
      </c>
      <c r="CD3" s="77" t="str" cm="1">
        <f t="array" ref="CD3">INDEX(都馬連編集用!$D$52:$D$105,(COLUMN(CD3)-9)/2)</f>
        <v>フレンドシップ</v>
      </c>
      <c r="CE3" s="78" t="str">
        <f>VLOOKUP(CD3,都馬連編集用!$F$12:$G$19,2,FALSE)</f>
        <v>金額1</v>
      </c>
      <c r="CF3" s="77" t="str" cm="1">
        <f t="array" ref="CF3">INDEX(都馬連編集用!$D$52:$D$105,(COLUMN(CF3)-9)/2)</f>
        <v>フレンドシップ</v>
      </c>
      <c r="CG3" s="78" t="str">
        <f>VLOOKUP(CF3,都馬連編集用!$F$12:$G$19,2,FALSE)</f>
        <v>金額1</v>
      </c>
      <c r="CH3" s="77" t="str" cm="1">
        <f t="array" ref="CH3">INDEX(都馬連編集用!$D$52:$D$105,(COLUMN(CH3)-9)/2)</f>
        <v>フレンドシップ</v>
      </c>
      <c r="CI3" s="78" t="str">
        <f>VLOOKUP(CH3,都馬連編集用!$F$12:$G$19,2,FALSE)</f>
        <v>金額1</v>
      </c>
      <c r="CJ3" s="77" t="str" cm="1">
        <f t="array" ref="CJ3">INDEX(都馬連編集用!$D$52:$D$105,(COLUMN(CJ3)-9)/2)</f>
        <v>フレンドシップ</v>
      </c>
      <c r="CK3" s="78" t="str">
        <f>VLOOKUP(CJ3,都馬連編集用!$F$12:$G$19,2,FALSE)</f>
        <v>金額1</v>
      </c>
      <c r="CL3" s="77" t="str" cm="1">
        <f t="array" ref="CL3">INDEX(都馬連編集用!$D$52:$D$105,(COLUMN(CL3)-9)/2)</f>
        <v>フレンドシップ</v>
      </c>
      <c r="CM3" s="78" t="str">
        <f>VLOOKUP(CL3,都馬連編集用!$F$12:$G$19,2,FALSE)</f>
        <v>金額1</v>
      </c>
      <c r="CN3" s="77" t="str" cm="1">
        <f t="array" ref="CN3">INDEX(都馬連編集用!$D$52:$D$105,(COLUMN(CN3)-9)/2)</f>
        <v>フレンドシップ</v>
      </c>
      <c r="CO3" s="78" t="str">
        <f>VLOOKUP(CN3,都馬連編集用!$F$12:$G$19,2,FALSE)</f>
        <v>金額1</v>
      </c>
      <c r="CP3" s="77" t="str" cm="1">
        <f t="array" ref="CP3">INDEX(都馬連編集用!$D$52:$D$105,(COLUMN(CP3)-9)/2)</f>
        <v>フレンドシップ</v>
      </c>
      <c r="CQ3" s="78" t="str">
        <f>VLOOKUP(CP3,都馬連編集用!$F$12:$G$19,2,FALSE)</f>
        <v>金額1</v>
      </c>
      <c r="CR3" s="77" t="str" cm="1">
        <f t="array" ref="CR3">INDEX(都馬連編集用!$D$52:$D$105,(COLUMN(CR3)-9)/2)</f>
        <v>フレンドシップ</v>
      </c>
      <c r="CS3" s="78" t="str">
        <f>VLOOKUP(CR3,都馬連編集用!$F$12:$G$19,2,FALSE)</f>
        <v>金額1</v>
      </c>
      <c r="CT3" s="77" t="str" cm="1">
        <f t="array" ref="CT3">INDEX(都馬連編集用!$D$52:$D$105,(COLUMN(CT3)-9)/2)</f>
        <v>フレンドシップ</v>
      </c>
      <c r="CU3" s="78" t="str">
        <f>VLOOKUP(CT3,都馬連編集用!$F$12:$G$19,2,FALSE)</f>
        <v>金額1</v>
      </c>
      <c r="CV3" s="77" t="str" cm="1">
        <f t="array" ref="CV3">INDEX(都馬連編集用!$D$52:$D$105,(COLUMN(CV3)-9)/2)</f>
        <v>フレンドシップ</v>
      </c>
      <c r="CW3" s="78" t="str">
        <f>VLOOKUP(CV3,都馬連編集用!$F$12:$G$19,2,FALSE)</f>
        <v>金額1</v>
      </c>
      <c r="CX3" s="77" t="str" cm="1">
        <f t="array" ref="CX3">INDEX(都馬連編集用!$D$52:$D$105,(COLUMN(CX3)-9)/2)</f>
        <v>フレンドシップ</v>
      </c>
      <c r="CY3" s="78" t="str">
        <f>VLOOKUP(CX3,都馬連編集用!$F$12:$G$19,2,FALSE)</f>
        <v>金額1</v>
      </c>
      <c r="CZ3" s="77" t="str" cm="1">
        <f t="array" ref="CZ3">INDEX(都馬連編集用!$D$52:$D$105,(COLUMN(CZ3)-9)/2)</f>
        <v>フレンドシップ</v>
      </c>
      <c r="DA3" s="78" t="str">
        <f>VLOOKUP(CZ3,都馬連編集用!$F$12:$G$19,2,FALSE)</f>
        <v>金額1</v>
      </c>
      <c r="DB3" s="77" t="str" cm="1">
        <f t="array" ref="DB3">INDEX(都馬連編集用!$D$52:$D$105,(COLUMN(DB3)-9)/2)</f>
        <v>フレンドシップ</v>
      </c>
      <c r="DC3" s="78" t="str">
        <f>VLOOKUP(DB3,都馬連編集用!$F$12:$G$19,2,FALSE)</f>
        <v>金額1</v>
      </c>
      <c r="DD3" s="77" t="str" cm="1">
        <f t="array" ref="DD3">INDEX(都馬連編集用!$D$52:$D$105,(COLUMN(DD3)-9)/2)</f>
        <v>フレンドシップ</v>
      </c>
      <c r="DE3" s="78" t="str">
        <f>VLOOKUP(DD3,都馬連編集用!$F$12:$G$19,2,FALSE)</f>
        <v>金額1</v>
      </c>
      <c r="DF3" s="77" t="str" cm="1">
        <f t="array" ref="DF3">INDEX(都馬連編集用!$D$52:$D$105,(COLUMN(DF3)-9)/2)</f>
        <v>フレンドシップ</v>
      </c>
      <c r="DG3" s="78" t="str">
        <f>VLOOKUP(DF3,都馬連編集用!$F$12:$G$19,2,FALSE)</f>
        <v>金額1</v>
      </c>
      <c r="DH3" s="77" t="str" cm="1">
        <f t="array" ref="DH3">INDEX(都馬連編集用!$D$52:$D$105,(COLUMN(DH3)-9)/2)</f>
        <v>フレンドシップ</v>
      </c>
      <c r="DI3" s="78" t="str">
        <f>VLOOKUP(DH3,都馬連編集用!$F$12:$G$19,2,FALSE)</f>
        <v>金額1</v>
      </c>
      <c r="DJ3" s="77" t="str" cm="1">
        <f t="array" ref="DJ3">INDEX(都馬連編集用!$D$52:$D$105,(COLUMN(DJ3)-9)/2)</f>
        <v>フレンドシップ</v>
      </c>
      <c r="DK3" s="78" t="str">
        <f>VLOOKUP(DJ3,都馬連編集用!$F$12:$G$19,2,FALSE)</f>
        <v>金額1</v>
      </c>
      <c r="DL3" s="77" t="str" cm="1">
        <f t="array" ref="DL3">INDEX(都馬連編集用!$D$52:$D$105,(COLUMN(DL3)-9)/2)</f>
        <v>フレンドシップ</v>
      </c>
      <c r="DM3" s="78" t="str">
        <f>VLOOKUP(DL3,都馬連編集用!$F$12:$G$19,2,FALSE)</f>
        <v>金額1</v>
      </c>
      <c r="DN3" s="77" t="str" cm="1">
        <f t="array" ref="DN3">INDEX(都馬連編集用!$D$52:$D$105,(COLUMN(DN3)-9)/2)</f>
        <v>フレンドシップ</v>
      </c>
      <c r="DO3" s="78" t="str">
        <f>VLOOKUP(DN3,都馬連編集用!$F$12:$G$19,2,FALSE)</f>
        <v>金額1</v>
      </c>
      <c r="DP3" s="77" t="e" cm="1">
        <f t="array" ref="DP3">INDEX(都馬連編集用!$D$52:$D$105,(COLUMN(DP3)-9)/2)</f>
        <v>#REF!</v>
      </c>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row>
    <row r="4" spans="1:154" ht="27" hidden="1" customHeight="1" x14ac:dyDescent="0.15">
      <c r="F4" s="369"/>
      <c r="G4" s="369"/>
      <c r="H4" s="100"/>
      <c r="I4" s="100"/>
      <c r="K4" s="30"/>
      <c r="L4" s="96" t="str">
        <f>L1</f>
        <v>FS1</v>
      </c>
      <c r="M4" s="32"/>
      <c r="N4" s="96" t="str">
        <f t="shared" ref="N4" si="0">N1</f>
        <v>FS2</v>
      </c>
      <c r="O4" s="32"/>
      <c r="P4" s="96" t="str">
        <f t="shared" ref="P4" si="1">P1</f>
        <v>FS3</v>
      </c>
      <c r="Q4" s="32"/>
      <c r="R4" s="96" t="str">
        <f t="shared" ref="R4" si="2">R1</f>
        <v>FS4</v>
      </c>
      <c r="S4" s="32"/>
      <c r="T4" s="96" t="str">
        <f t="shared" ref="T4" si="3">T1</f>
        <v>第1競技</v>
      </c>
      <c r="U4" s="32"/>
      <c r="V4" s="96" t="str">
        <f t="shared" ref="V4" si="4">V1</f>
        <v>第2競技</v>
      </c>
      <c r="W4" s="32"/>
      <c r="X4" s="96" t="str">
        <f t="shared" ref="X4" si="5">X1</f>
        <v>第3競技</v>
      </c>
      <c r="Y4" s="32"/>
      <c r="Z4" s="96" t="str">
        <f t="shared" ref="Z4" si="6">Z1</f>
        <v>第4競技</v>
      </c>
      <c r="AA4" s="32"/>
      <c r="AB4" s="96" t="str">
        <f t="shared" ref="AB4" si="7">AB1</f>
        <v>第5競技</v>
      </c>
      <c r="AC4" s="32"/>
      <c r="AD4" s="96" t="str">
        <f t="shared" ref="AD4" si="8">AD1</f>
        <v>第6競技</v>
      </c>
      <c r="AE4" s="32"/>
      <c r="AF4" s="96" t="str">
        <f t="shared" ref="AF4" si="9">AF1</f>
        <v>第7競技</v>
      </c>
      <c r="AG4" s="32"/>
      <c r="AH4" s="96" t="str">
        <f t="shared" ref="AH4" si="10">AH1</f>
        <v>第8競技</v>
      </c>
      <c r="AI4" s="32"/>
      <c r="AJ4" s="97" t="str">
        <f t="shared" ref="AJ4" si="11">AJ1</f>
        <v>第9競技</v>
      </c>
      <c r="AK4" s="98"/>
      <c r="AL4" s="99" t="str">
        <f t="shared" ref="AL4" si="12">AL1</f>
        <v>第10競技</v>
      </c>
      <c r="AM4" s="32"/>
      <c r="AN4" s="96" t="str">
        <f t="shared" ref="AN4" si="13">AN1</f>
        <v>第11競技</v>
      </c>
      <c r="AO4" s="32"/>
      <c r="AP4" s="96" t="str">
        <f t="shared" ref="AP4" si="14">AP1</f>
        <v>第12競技</v>
      </c>
      <c r="AQ4" s="32"/>
      <c r="AR4" s="96" t="str">
        <f t="shared" ref="AR4" si="15">AR1</f>
        <v>第13競技</v>
      </c>
      <c r="AS4" s="32"/>
      <c r="AT4" s="96" t="str">
        <f t="shared" ref="AT4" si="16">AT1</f>
        <v>第14競技</v>
      </c>
      <c r="AU4" s="32"/>
      <c r="AV4" s="96" t="str">
        <f t="shared" ref="AV4" si="17">AV1</f>
        <v>第15競技</v>
      </c>
      <c r="AW4" s="32"/>
      <c r="AX4" s="96" t="str">
        <f t="shared" ref="AX4" si="18">AX1</f>
        <v>第16競技</v>
      </c>
      <c r="AY4" s="32"/>
      <c r="AZ4" s="96" t="str">
        <f t="shared" ref="AZ4" si="19">AZ1</f>
        <v>第17競技</v>
      </c>
      <c r="BA4" s="32"/>
      <c r="BB4" s="96" t="str">
        <f t="shared" ref="BB4" si="20">BB1</f>
        <v>第18競技</v>
      </c>
      <c r="BC4" s="32"/>
      <c r="BD4" s="96" t="str">
        <f t="shared" ref="BD4" si="21">BD1</f>
        <v>第19競技</v>
      </c>
      <c r="BE4" s="32"/>
      <c r="BF4" s="96" t="str">
        <f t="shared" ref="BF4" si="22">BF1</f>
        <v>第20競技</v>
      </c>
      <c r="BG4" s="32"/>
      <c r="BH4" s="96" t="str">
        <f t="shared" ref="BH4" si="23">BH1</f>
        <v>第21競技</v>
      </c>
      <c r="BI4" s="32"/>
      <c r="BJ4" s="96" t="str">
        <f t="shared" ref="BJ4" si="24">BJ1</f>
        <v>第22競技</v>
      </c>
      <c r="BK4" s="32"/>
      <c r="BL4" s="96" t="str">
        <f t="shared" ref="BL4" si="25">BL1</f>
        <v>第23競技</v>
      </c>
      <c r="BM4" s="32"/>
      <c r="BN4" s="96" t="str">
        <f t="shared" ref="BN4" si="26">BN1</f>
        <v>第24競技</v>
      </c>
      <c r="BO4" s="32"/>
      <c r="BP4" s="96" t="str">
        <f t="shared" ref="BP4" si="27">BP1</f>
        <v>第23競技</v>
      </c>
      <c r="BQ4" s="32"/>
      <c r="BR4" s="96" t="str">
        <f t="shared" ref="BR4" si="28">BR1</f>
        <v>第24競技</v>
      </c>
      <c r="BS4" s="32"/>
      <c r="BT4" s="96" t="str">
        <f t="shared" ref="BT4" si="29">BT1</f>
        <v>第25競技</v>
      </c>
      <c r="BU4" s="32"/>
      <c r="BV4" s="96" t="str">
        <f t="shared" ref="BV4" si="30">BV1</f>
        <v>第28競技</v>
      </c>
      <c r="BW4" s="32"/>
      <c r="BX4" s="96" t="str">
        <f t="shared" ref="BX4" si="31">BX1</f>
        <v>第29競技</v>
      </c>
      <c r="BY4" s="32"/>
      <c r="BZ4" s="96" t="str">
        <f t="shared" ref="BZ4" si="32">BZ1</f>
        <v>第30競技</v>
      </c>
      <c r="CA4" s="32"/>
      <c r="CB4" s="96" t="str">
        <f t="shared" ref="CB4" si="33">CB1</f>
        <v>第31競技</v>
      </c>
      <c r="CC4" s="32"/>
      <c r="CD4" s="96" t="str">
        <f t="shared" ref="CD4" si="34">CD1</f>
        <v>第32競技</v>
      </c>
      <c r="CE4" s="32"/>
      <c r="CF4" s="96" t="str">
        <f t="shared" ref="CF4" si="35">CF1</f>
        <v>第33競技</v>
      </c>
      <c r="CG4" s="32"/>
      <c r="CH4" s="96" t="str">
        <f t="shared" ref="CH4" si="36">CH1</f>
        <v>第34競技</v>
      </c>
      <c r="CI4" s="32"/>
      <c r="CJ4" s="96" t="str">
        <f t="shared" ref="CJ4" si="37">CJ1</f>
        <v>第35競技</v>
      </c>
      <c r="CK4" s="32"/>
      <c r="CL4" s="96" t="str">
        <f t="shared" ref="CL4" si="38">CL1</f>
        <v>第36競技</v>
      </c>
      <c r="CM4" s="32"/>
      <c r="CN4" s="96" t="str">
        <f t="shared" ref="CN4" si="39">CN1</f>
        <v>第37競技</v>
      </c>
      <c r="CO4" s="32"/>
      <c r="CP4" s="96" t="str">
        <f t="shared" ref="CP4" si="40">CP1</f>
        <v>第38競技</v>
      </c>
      <c r="CQ4" s="32"/>
      <c r="CR4" s="96" t="str">
        <f t="shared" ref="CR4" si="41">CR1</f>
        <v>第39競技</v>
      </c>
      <c r="CS4" s="32"/>
      <c r="CT4" s="96" t="str">
        <f t="shared" ref="CT4" si="42">CT1</f>
        <v>第40競技</v>
      </c>
      <c r="CU4" s="32"/>
      <c r="CV4" s="96" t="str">
        <f t="shared" ref="CV4" si="43">CV1</f>
        <v>第41競技</v>
      </c>
      <c r="CW4" s="32"/>
      <c r="CX4" s="96" t="str">
        <f t="shared" ref="CX4" si="44">CX1</f>
        <v>第42競技</v>
      </c>
      <c r="CY4" s="32"/>
      <c r="CZ4" s="96" t="str">
        <f t="shared" ref="CZ4" si="45">CZ1</f>
        <v>第43競技</v>
      </c>
      <c r="DA4" s="32"/>
      <c r="DB4" s="96" t="str">
        <f t="shared" ref="DB4" si="46">DB1</f>
        <v>第44競技</v>
      </c>
      <c r="DC4" s="32"/>
      <c r="DD4" s="96" t="str">
        <f t="shared" ref="DD4" si="47">DD1</f>
        <v>第45競技</v>
      </c>
      <c r="DE4" s="32"/>
      <c r="DF4" s="96" t="str">
        <f t="shared" ref="DF4" si="48">DF1</f>
        <v>第46競技</v>
      </c>
      <c r="DG4" s="32"/>
      <c r="DH4" s="96" t="str">
        <f t="shared" ref="DH4" si="49">DH1</f>
        <v>第47競技</v>
      </c>
      <c r="DI4" s="32"/>
      <c r="DJ4" s="96" t="str">
        <f t="shared" ref="DJ4" si="50">DJ1</f>
        <v>第48競技</v>
      </c>
      <c r="DK4" s="32"/>
      <c r="DL4" s="96" t="str">
        <f t="shared" ref="DL4" si="51">DL1</f>
        <v>第49競技</v>
      </c>
      <c r="DM4" s="32"/>
      <c r="DN4" s="96" t="str">
        <f t="shared" ref="DN4" si="52">DN1</f>
        <v>第50競技</v>
      </c>
      <c r="DO4" s="32"/>
    </row>
    <row r="5" spans="1:154" ht="18" customHeight="1" x14ac:dyDescent="0.15">
      <c r="A5" s="26" t="s">
        <v>192</v>
      </c>
      <c r="B5" s="102"/>
      <c r="C5" s="102"/>
      <c r="D5" s="102"/>
      <c r="E5" s="102" t="s">
        <v>194</v>
      </c>
      <c r="F5" s="72" t="s">
        <v>190</v>
      </c>
      <c r="G5" s="72" t="s">
        <v>92</v>
      </c>
      <c r="H5" s="72" t="s">
        <v>93</v>
      </c>
      <c r="I5" s="75" t="s">
        <v>92</v>
      </c>
      <c r="J5" s="101" t="s">
        <v>193</v>
      </c>
      <c r="K5" s="75"/>
      <c r="L5" s="33" t="s">
        <v>27</v>
      </c>
      <c r="M5" s="34" t="s">
        <v>28</v>
      </c>
      <c r="N5" s="33" t="s">
        <v>27</v>
      </c>
      <c r="O5" s="34" t="s">
        <v>28</v>
      </c>
      <c r="P5" s="33" t="s">
        <v>27</v>
      </c>
      <c r="Q5" s="34" t="s">
        <v>28</v>
      </c>
      <c r="R5" s="33" t="s">
        <v>27</v>
      </c>
      <c r="S5" s="34" t="s">
        <v>28</v>
      </c>
      <c r="T5" s="33" t="s">
        <v>27</v>
      </c>
      <c r="U5" s="34" t="s">
        <v>28</v>
      </c>
      <c r="V5" s="33" t="s">
        <v>27</v>
      </c>
      <c r="W5" s="34" t="s">
        <v>28</v>
      </c>
      <c r="X5" s="33" t="s">
        <v>27</v>
      </c>
      <c r="Y5" s="34" t="s">
        <v>28</v>
      </c>
      <c r="Z5" s="33" t="s">
        <v>27</v>
      </c>
      <c r="AA5" s="34" t="s">
        <v>28</v>
      </c>
      <c r="AB5" s="33" t="s">
        <v>27</v>
      </c>
      <c r="AC5" s="34" t="s">
        <v>28</v>
      </c>
      <c r="AD5" s="33" t="s">
        <v>27</v>
      </c>
      <c r="AE5" s="34" t="s">
        <v>28</v>
      </c>
      <c r="AF5" s="33" t="s">
        <v>27</v>
      </c>
      <c r="AG5" s="34" t="s">
        <v>28</v>
      </c>
      <c r="AH5" s="33" t="s">
        <v>27</v>
      </c>
      <c r="AI5" s="34" t="s">
        <v>28</v>
      </c>
      <c r="AJ5" s="33" t="s">
        <v>27</v>
      </c>
      <c r="AK5" s="34" t="s">
        <v>28</v>
      </c>
      <c r="AL5" s="33" t="s">
        <v>27</v>
      </c>
      <c r="AM5" s="34" t="s">
        <v>28</v>
      </c>
      <c r="AN5" s="33" t="s">
        <v>27</v>
      </c>
      <c r="AO5" s="34" t="s">
        <v>28</v>
      </c>
      <c r="AP5" s="33" t="s">
        <v>27</v>
      </c>
      <c r="AQ5" s="34" t="s">
        <v>28</v>
      </c>
      <c r="AR5" s="33" t="s">
        <v>27</v>
      </c>
      <c r="AS5" s="34" t="s">
        <v>28</v>
      </c>
      <c r="AT5" s="33" t="s">
        <v>27</v>
      </c>
      <c r="AU5" s="34" t="s">
        <v>28</v>
      </c>
      <c r="AV5" s="33" t="s">
        <v>27</v>
      </c>
      <c r="AW5" s="34" t="s">
        <v>28</v>
      </c>
      <c r="AX5" s="33" t="s">
        <v>27</v>
      </c>
      <c r="AY5" s="34" t="s">
        <v>28</v>
      </c>
      <c r="AZ5" s="33" t="s">
        <v>27</v>
      </c>
      <c r="BA5" s="34" t="s">
        <v>28</v>
      </c>
      <c r="BB5" s="33" t="s">
        <v>27</v>
      </c>
      <c r="BC5" s="34" t="s">
        <v>28</v>
      </c>
      <c r="BD5" s="33" t="s">
        <v>27</v>
      </c>
      <c r="BE5" s="34" t="s">
        <v>28</v>
      </c>
      <c r="BF5" s="33" t="s">
        <v>27</v>
      </c>
      <c r="BG5" s="34" t="s">
        <v>28</v>
      </c>
      <c r="BH5" s="33" t="s">
        <v>27</v>
      </c>
      <c r="BI5" s="34" t="s">
        <v>28</v>
      </c>
      <c r="BJ5" s="33" t="s">
        <v>27</v>
      </c>
      <c r="BK5" s="34" t="s">
        <v>28</v>
      </c>
      <c r="BL5" s="33" t="s">
        <v>27</v>
      </c>
      <c r="BM5" s="34" t="s">
        <v>28</v>
      </c>
      <c r="BN5" s="33" t="s">
        <v>27</v>
      </c>
      <c r="BO5" s="34" t="s">
        <v>28</v>
      </c>
      <c r="BP5" s="33" t="s">
        <v>27</v>
      </c>
      <c r="BQ5" s="34" t="s">
        <v>28</v>
      </c>
      <c r="BR5" s="33" t="s">
        <v>27</v>
      </c>
      <c r="BS5" s="34" t="s">
        <v>28</v>
      </c>
      <c r="BT5" s="33" t="s">
        <v>27</v>
      </c>
      <c r="BU5" s="34" t="s">
        <v>28</v>
      </c>
      <c r="BV5" s="33" t="s">
        <v>27</v>
      </c>
      <c r="BW5" s="34" t="s">
        <v>28</v>
      </c>
      <c r="BX5" s="83"/>
      <c r="BY5" s="84"/>
      <c r="BZ5" s="83"/>
      <c r="CA5" s="84"/>
      <c r="CB5" s="85"/>
      <c r="CC5" s="86"/>
      <c r="CD5" s="85"/>
      <c r="CE5" s="86"/>
      <c r="CF5" s="85"/>
      <c r="CG5" s="86"/>
      <c r="CH5" s="85"/>
      <c r="CI5" s="86"/>
      <c r="CJ5" s="85"/>
      <c r="CK5" s="86"/>
      <c r="CL5" s="85"/>
      <c r="CM5" s="86"/>
      <c r="CN5" s="85"/>
      <c r="CO5" s="86"/>
      <c r="CP5" s="85"/>
      <c r="CQ5" s="86"/>
      <c r="CR5" s="85"/>
      <c r="CS5" s="86"/>
      <c r="CT5" s="85"/>
      <c r="CU5" s="86"/>
      <c r="CV5" s="85"/>
      <c r="CW5" s="86"/>
      <c r="CX5" s="85"/>
      <c r="CY5" s="86"/>
      <c r="CZ5" s="85"/>
      <c r="DA5" s="86"/>
      <c r="DB5" s="85"/>
      <c r="DC5" s="86"/>
      <c r="DD5" s="85"/>
      <c r="DE5" s="86"/>
      <c r="DF5" s="85"/>
      <c r="DG5" s="86"/>
      <c r="DH5" s="85"/>
      <c r="DI5" s="86"/>
      <c r="DJ5" s="85"/>
      <c r="DK5" s="86"/>
      <c r="DL5" s="85"/>
      <c r="DM5" s="86"/>
      <c r="DN5" s="85"/>
      <c r="DO5" s="86"/>
      <c r="DP5" s="85"/>
    </row>
    <row r="6" spans="1:154" ht="30.6" customHeight="1" x14ac:dyDescent="0.15">
      <c r="A6" s="26">
        <v>1</v>
      </c>
      <c r="D6" s="26">
        <f>HLOOKUP($D$2,$L$4:$DO$54,ROW(D6)-3,FALSE)</f>
        <v>0</v>
      </c>
      <c r="E6" s="95" t="str">
        <f>IF(D6=0,"NO ENT",IF(LEFT(D6,4)="オープン","open",""))</f>
        <v>NO ENT</v>
      </c>
      <c r="F6" s="90"/>
      <c r="G6" s="110" t="str">
        <f>IFERROR(VLOOKUP(F6,'申込書2（馬匹・選手）'!$B$6:$G$20,3,FALSE),"")</f>
        <v/>
      </c>
      <c r="H6" s="90"/>
      <c r="I6" s="109" t="str">
        <f>IFERROR(VLOOKUP(H6,'申込書2（馬匹・選手）'!$I$6:$K$20,3,FALSE),"")</f>
        <v/>
      </c>
      <c r="J6" s="71" t="str">
        <f>$G$2</f>
        <v/>
      </c>
      <c r="K6" s="76" t="str">
        <f>IFERROR(VLOOKUP(I6,'申込書2（馬匹・選手）'!$I$6:$K$20,3,FALSE),"")</f>
        <v/>
      </c>
      <c r="L6" s="35"/>
      <c r="M6" s="108" t="str">
        <f>IF(IFERROR(VLOOKUP(L$3&amp;L6,都馬連編集用!$B$13:$C$49,2,FALSE),"")=0,"",(IFERROR(VLOOKUP(L$3&amp;L6,都馬連編集用!$B$13:$C$49,2,FALSE),"")))</f>
        <v/>
      </c>
      <c r="N6" s="35"/>
      <c r="O6" s="108" t="str">
        <f>IF(IFERROR(VLOOKUP(N$3&amp;N6,都馬連編集用!$B$13:$C$49,2,FALSE),"")=0,"",(IFERROR(VLOOKUP(N$3&amp;N6,都馬連編集用!$B$13:$C$49,2,FALSE),"")))</f>
        <v/>
      </c>
      <c r="P6" s="35"/>
      <c r="Q6" s="108" t="str">
        <f>IF(IFERROR(VLOOKUP(P$3&amp;P6,都馬連編集用!$B$13:$C$49,2,FALSE),"")=0,"",(IFERROR(VLOOKUP(P$3&amp;P6,都馬連編集用!$B$13:$C$49,2,FALSE),"")))</f>
        <v/>
      </c>
      <c r="R6" s="35"/>
      <c r="S6" s="108" t="str">
        <f>IF(IFERROR(VLOOKUP(R$3&amp;R6,都馬連編集用!$B$13:$C$49,2,FALSE),"")=0,"",(IFERROR(VLOOKUP(R$3&amp;R6,都馬連編集用!$B$13:$C$49,2,FALSE),"")))</f>
        <v/>
      </c>
      <c r="T6" s="35"/>
      <c r="U6" s="108" t="str">
        <f>IF(IFERROR(VLOOKUP(T$3&amp;T6,都馬連編集用!$B$13:$C$49,2,FALSE),"")=0,"",(IFERROR(VLOOKUP(T$3&amp;T6,都馬連編集用!$B$13:$C$49,2,FALSE),"")))</f>
        <v/>
      </c>
      <c r="V6" s="35"/>
      <c r="W6" s="108" t="str">
        <f>IF(IFERROR(VLOOKUP(V$3&amp;V6,都馬連編集用!$B$13:$C$49,2,FALSE),"")=0,"",(IFERROR(VLOOKUP(V$3&amp;V6,都馬連編集用!$B$13:$C$49,2,FALSE),"")))</f>
        <v/>
      </c>
      <c r="X6" s="35"/>
      <c r="Y6" s="108" t="str">
        <f>IF(IFERROR(VLOOKUP(X$3&amp;X6,都馬連編集用!$B$13:$C$49,2,FALSE),"")=0,"",(IFERROR(VLOOKUP(X$3&amp;X6,都馬連編集用!$B$13:$C$49,2,FALSE),"")))</f>
        <v/>
      </c>
      <c r="Z6" s="35"/>
      <c r="AA6" s="108" t="str">
        <f>IF(IFERROR(VLOOKUP(Z$3&amp;Z6,都馬連編集用!$B$13:$C$49,2,FALSE),"")=0,"",(IFERROR(VLOOKUP(Z$3&amp;Z6,都馬連編集用!$B$13:$C$49,2,FALSE),"")))</f>
        <v/>
      </c>
      <c r="AB6" s="35"/>
      <c r="AC6" s="108" t="str">
        <f>IF(IFERROR(VLOOKUP(AB$3&amp;AB6,都馬連編集用!$B$13:$C$49,2,FALSE),"")=0,"",(IFERROR(VLOOKUP(AB$3&amp;AB6,都馬連編集用!$B$13:$C$49,2,FALSE),"")))</f>
        <v/>
      </c>
      <c r="AD6" s="35"/>
      <c r="AE6" s="108" t="str">
        <f>IF(IFERROR(VLOOKUP(AD$3&amp;AD6,都馬連編集用!$B$13:$C$49,2,FALSE),"")=0,"",(IFERROR(VLOOKUP(AD$3&amp;AD6,都馬連編集用!$B$13:$C$49,2,FALSE),"")))</f>
        <v/>
      </c>
      <c r="AF6" s="35"/>
      <c r="AG6" s="108" t="str">
        <f>IF(IFERROR(VLOOKUP(AF$3&amp;AF6,都馬連編集用!$B$13:$C$49,2,FALSE),"")=0,"",(IFERROR(VLOOKUP(AF$3&amp;AF6,都馬連編集用!$B$13:$C$49,2,FALSE),"")))</f>
        <v/>
      </c>
      <c r="AH6" s="35"/>
      <c r="AI6" s="108" t="str">
        <f>IF(IFERROR(VLOOKUP(AH$3&amp;AH6,都馬連編集用!$B$13:$C$49,2,FALSE),"")=0,"",(IFERROR(VLOOKUP(AH$3&amp;AH6,都馬連編集用!$B$13:$C$49,2,FALSE),"")))</f>
        <v/>
      </c>
      <c r="AJ6" s="35"/>
      <c r="AK6" s="108" t="str">
        <f>IF(IFERROR(VLOOKUP(AJ$3&amp;AJ6,都馬連編集用!$B$13:$C$49,2,FALSE),"")=0,"",(IFERROR(VLOOKUP(AJ$3&amp;AJ6,都馬連編集用!$B$13:$C$49,2,FALSE),"")))</f>
        <v/>
      </c>
      <c r="AL6" s="35"/>
      <c r="AM6" s="108" t="str">
        <f>IF(IFERROR(VLOOKUP(AL$3&amp;AL6,都馬連編集用!$B$13:$C$49,2,FALSE),"")=0,"",(IFERROR(VLOOKUP(AL$3&amp;AL6,都馬連編集用!$B$13:$C$49,2,FALSE),"")))</f>
        <v/>
      </c>
      <c r="AN6" s="35"/>
      <c r="AO6" s="108" t="str">
        <f>IF(IFERROR(VLOOKUP(AN$3&amp;AN6,都馬連編集用!$B$13:$C$49,2,FALSE),"")=0,"",(IFERROR(VLOOKUP(AN$3&amp;AN6,都馬連編集用!$B$13:$C$49,2,FALSE),"")))</f>
        <v/>
      </c>
      <c r="AP6" s="35"/>
      <c r="AQ6" s="108" t="str">
        <f>IF(IFERROR(VLOOKUP(AP$3&amp;AP6,都馬連編集用!$B$13:$C$49,2,FALSE),"")=0,"",(IFERROR(VLOOKUP(AP$3&amp;AP6,都馬連編集用!$B$13:$C$49,2,FALSE),"")))</f>
        <v/>
      </c>
      <c r="AR6" s="35"/>
      <c r="AS6" s="108" t="str">
        <f>IF(IFERROR(VLOOKUP(AR$3&amp;AR6,都馬連編集用!$B$13:$C$49,2,FALSE),"")=0,"",(IFERROR(VLOOKUP(AR$3&amp;AR6,都馬連編集用!$B$13:$C$49,2,FALSE),"")))</f>
        <v/>
      </c>
      <c r="AT6" s="35"/>
      <c r="AU6" s="108" t="str">
        <f>IF(IFERROR(VLOOKUP(AT$3&amp;AT6,都馬連編集用!$B$13:$C$49,2,FALSE),"")=0,"",(IFERROR(VLOOKUP(AT$3&amp;AT6,都馬連編集用!$B$13:$C$49,2,FALSE),"")))</f>
        <v/>
      </c>
      <c r="AV6" s="35"/>
      <c r="AW6" s="108" t="str">
        <f>IF(IFERROR(VLOOKUP(AV$3&amp;AV6,都馬連編集用!$B$13:$C$49,2,FALSE),"")=0,"",(IFERROR(VLOOKUP(AV$3&amp;AV6,都馬連編集用!$B$13:$C$49,2,FALSE),"")))</f>
        <v/>
      </c>
      <c r="AX6" s="35"/>
      <c r="AY6" s="108" t="str">
        <f>IF(IFERROR(VLOOKUP(AX$3&amp;AX6,都馬連編集用!$B$13:$C$49,2,FALSE),"")=0,"",(IFERROR(VLOOKUP(AX$3&amp;AX6,都馬連編集用!$B$13:$C$49,2,FALSE),"")))</f>
        <v/>
      </c>
      <c r="AZ6" s="35"/>
      <c r="BA6" s="108" t="str">
        <f>IF(IFERROR(VLOOKUP(AZ$3&amp;AZ6,都馬連編集用!$B$13:$C$49,2,FALSE),"")=0,"",(IFERROR(VLOOKUP(AZ$3&amp;AZ6,都馬連編集用!$B$13:$C$49,2,FALSE),"")))</f>
        <v/>
      </c>
      <c r="BB6" s="35"/>
      <c r="BC6" s="108" t="str">
        <f>IF(IFERROR(VLOOKUP(BB$3&amp;BB6,都馬連編集用!$B$13:$C$49,2,FALSE),"")=0,"",(IFERROR(VLOOKUP(BB$3&amp;BB6,都馬連編集用!$B$13:$C$49,2,FALSE),"")))</f>
        <v/>
      </c>
      <c r="BD6" s="35"/>
      <c r="BE6" s="108" t="str">
        <f>IF(IFERROR(VLOOKUP(BD$3&amp;BD6,都馬連編集用!$B$13:$C$49,2,FALSE),"")=0,"",(IFERROR(VLOOKUP(BD$3&amp;BD6,都馬連編集用!$B$13:$C$49,2,FALSE),"")))</f>
        <v/>
      </c>
      <c r="BF6" s="35"/>
      <c r="BG6" s="108" t="str">
        <f>IF(IFERROR(VLOOKUP(BF$3&amp;BF6,都馬連編集用!$B$13:$C$49,2,FALSE),"")=0,"",(IFERROR(VLOOKUP(BF$3&amp;BF6,都馬連編集用!$B$13:$C$49,2,FALSE),"")))</f>
        <v/>
      </c>
      <c r="BH6" s="35"/>
      <c r="BI6" s="108" t="str">
        <f>IF(IFERROR(VLOOKUP(BH$3&amp;BH6,都馬連編集用!$B$13:$C$49,2,FALSE),"")=0,"",(IFERROR(VLOOKUP(BH$3&amp;BH6,都馬連編集用!$B$13:$C$49,2,FALSE),"")))</f>
        <v/>
      </c>
      <c r="BJ6" s="35"/>
      <c r="BK6" s="108" t="str">
        <f>IF(IFERROR(VLOOKUP(BJ$3&amp;BJ6,都馬連編集用!$B$13:$C$49,2,FALSE),"")=0,"",(IFERROR(VLOOKUP(BJ$3&amp;BJ6,都馬連編集用!$B$13:$C$49,2,FALSE),"")))</f>
        <v/>
      </c>
      <c r="BL6" s="35"/>
      <c r="BM6" s="108" t="str">
        <f>IF(IFERROR(VLOOKUP(BL$3&amp;BL6,都馬連編集用!$B$13:$C$49,2,FALSE),"")=0,"",(IFERROR(VLOOKUP(BL$3&amp;BL6,都馬連編集用!$B$13:$C$49,2,FALSE),"")))</f>
        <v/>
      </c>
      <c r="BN6" s="35"/>
      <c r="BO6" s="108" t="str">
        <f>IF(IFERROR(VLOOKUP(BN$3&amp;BN6,都馬連編集用!$B$13:$C$49,2,FALSE),"")=0,"",(IFERROR(VLOOKUP(BN$3&amp;BN6,都馬連編集用!$B$13:$C$49,2,FALSE),"")))</f>
        <v/>
      </c>
      <c r="BP6" s="35"/>
      <c r="BQ6" s="108" t="str">
        <f>IF(IFERROR(VLOOKUP(BP$3&amp;BP6,都馬連編集用!$B$13:$C$49,2,FALSE),"")=0,"",(IFERROR(VLOOKUP(BP$3&amp;BP6,都馬連編集用!$B$13:$C$49,2,FALSE),"")))</f>
        <v/>
      </c>
      <c r="BR6" s="35"/>
      <c r="BS6" s="108" t="str">
        <f>IF(IFERROR(VLOOKUP(BR$3&amp;BR6,都馬連編集用!$B$13:$C$49,2,FALSE),"")=0,"",(IFERROR(VLOOKUP(BR$3&amp;BR6,都馬連編集用!$B$13:$C$49,2,FALSE),"")))</f>
        <v/>
      </c>
      <c r="BT6" s="35"/>
      <c r="BU6" s="108" t="str">
        <f>IF(IFERROR(VLOOKUP(BT$3&amp;BT6,都馬連編集用!$B$13:$C$49,2,FALSE),"")=0,"",(IFERROR(VLOOKUP(BT$3&amp;BT6,都馬連編集用!$B$13:$C$49,2,FALSE),"")))</f>
        <v/>
      </c>
      <c r="BV6" s="35"/>
      <c r="BW6" s="108" t="str">
        <f>IF(IFERROR(VLOOKUP(BV$3&amp;BV6,都馬連編集用!$B$13:$C$49,2,FALSE),"")=0,"",(IFERROR(VLOOKUP(BV$3&amp;BV6,都馬連編集用!$B$13:$C$49,2,FALSE),"")))</f>
        <v/>
      </c>
      <c r="BX6" s="35"/>
      <c r="BY6" s="108" t="str">
        <f>IF(IFERROR(VLOOKUP(BX$3&amp;BX6,都馬連編集用!$B$13:$C$49,2,FALSE),"")=0,"",(IFERROR(VLOOKUP(BX$3&amp;BX6,都馬連編集用!$B$13:$C$49,2,FALSE),"")))</f>
        <v/>
      </c>
      <c r="BZ6" s="35"/>
      <c r="CA6" s="108" t="str">
        <f>IF(IFERROR(VLOOKUP(BZ$3&amp;BZ6,都馬連編集用!$B$13:$C$49,2,FALSE),"")=0,"",(IFERROR(VLOOKUP(BZ$3&amp;BZ6,都馬連編集用!$B$13:$C$49,2,FALSE),"")))</f>
        <v/>
      </c>
      <c r="CB6" s="35"/>
      <c r="CC6" s="108" t="str">
        <f>IF(IFERROR(VLOOKUP(CB$3&amp;CB6,都馬連編集用!$B$13:$C$49,2,FALSE),"")=0,"",(IFERROR(VLOOKUP(CB$3&amp;CB6,都馬連編集用!$B$13:$C$49,2,FALSE),"")))</f>
        <v/>
      </c>
      <c r="CD6" s="35"/>
      <c r="CE6" s="108" t="str">
        <f>IF(IFERROR(VLOOKUP(CD$3&amp;CD6,都馬連編集用!$B$13:$C$49,2,FALSE),"")=0,"",(IFERROR(VLOOKUP(CD$3&amp;CD6,都馬連編集用!$B$13:$C$49,2,FALSE),"")))</f>
        <v/>
      </c>
      <c r="CF6" s="35"/>
      <c r="CG6" s="108" t="str">
        <f>IF(IFERROR(VLOOKUP(CF$3&amp;CF6,都馬連編集用!$B$13:$C$49,2,FALSE),"")=0,"",(IFERROR(VLOOKUP(CF$3&amp;CF6,都馬連編集用!$B$13:$C$49,2,FALSE),"")))</f>
        <v/>
      </c>
      <c r="CH6" s="35"/>
      <c r="CI6" s="108" t="str">
        <f>IF(IFERROR(VLOOKUP(CH$3&amp;CH6,都馬連編集用!$B$13:$C$49,2,FALSE),"")=0,"",(IFERROR(VLOOKUP(CH$3&amp;CH6,都馬連編集用!$B$13:$C$49,2,FALSE),"")))</f>
        <v/>
      </c>
      <c r="CJ6" s="35"/>
      <c r="CK6" s="108" t="str">
        <f>IF(IFERROR(VLOOKUP(CJ$3&amp;CJ6,都馬連編集用!$B$13:$C$49,2,FALSE),"")=0,"",(IFERROR(VLOOKUP(CJ$3&amp;CJ6,都馬連編集用!$B$13:$C$49,2,FALSE),"")))</f>
        <v/>
      </c>
      <c r="CL6" s="35"/>
      <c r="CM6" s="108" t="str">
        <f>IF(IFERROR(VLOOKUP(CL$3&amp;CL6,都馬連編集用!$B$13:$C$49,2,FALSE),"")=0,"",(IFERROR(VLOOKUP(CL$3&amp;CL6,都馬連編集用!$B$13:$C$49,2,FALSE),"")))</f>
        <v/>
      </c>
      <c r="CN6" s="35"/>
      <c r="CO6" s="108" t="str">
        <f>IF(IFERROR(VLOOKUP(CN$3&amp;CN6,都馬連編集用!$B$13:$C$49,2,FALSE),"")=0,"",(IFERROR(VLOOKUP(CN$3&amp;CN6,都馬連編集用!$B$13:$C$49,2,FALSE),"")))</f>
        <v/>
      </c>
      <c r="CP6" s="35"/>
      <c r="CQ6" s="108" t="str">
        <f>IF(IFERROR(VLOOKUP(CP$3&amp;CP6,都馬連編集用!$B$13:$C$49,2,FALSE),"")=0,"",(IFERROR(VLOOKUP(CP$3&amp;CP6,都馬連編集用!$B$13:$C$49,2,FALSE),"")))</f>
        <v/>
      </c>
      <c r="CR6" s="35"/>
      <c r="CS6" s="108" t="str">
        <f>IF(IFERROR(VLOOKUP(CR$3&amp;CR6,都馬連編集用!$B$13:$C$49,2,FALSE),"")=0,"",(IFERROR(VLOOKUP(CR$3&amp;CR6,都馬連編集用!$B$13:$C$49,2,FALSE),"")))</f>
        <v/>
      </c>
      <c r="CT6" s="35"/>
      <c r="CU6" s="108" t="str">
        <f>IF(IFERROR(VLOOKUP(CT$3&amp;CT6,都馬連編集用!$B$13:$C$49,2,FALSE),"")=0,"",(IFERROR(VLOOKUP(CT$3&amp;CT6,都馬連編集用!$B$13:$C$49,2,FALSE),"")))</f>
        <v/>
      </c>
      <c r="CV6" s="35"/>
      <c r="CW6" s="108" t="str">
        <f>IF(IFERROR(VLOOKUP(CV$3&amp;CV6,都馬連編集用!$B$13:$C$49,2,FALSE),"")=0,"",(IFERROR(VLOOKUP(CV$3&amp;CV6,都馬連編集用!$B$13:$C$49,2,FALSE),"")))</f>
        <v/>
      </c>
      <c r="CX6" s="35"/>
      <c r="CY6" s="108" t="str">
        <f>IF(IFERROR(VLOOKUP(CX$3&amp;CX6,都馬連編集用!$B$13:$C$49,2,FALSE),"")=0,"",(IFERROR(VLOOKUP(CX$3&amp;CX6,都馬連編集用!$B$13:$C$49,2,FALSE),"")))</f>
        <v/>
      </c>
      <c r="CZ6" s="35"/>
      <c r="DA6" s="108" t="str">
        <f>IF(IFERROR(VLOOKUP(CZ$3&amp;CZ6,都馬連編集用!$B$13:$C$49,2,FALSE),"")=0,"",(IFERROR(VLOOKUP(CZ$3&amp;CZ6,都馬連編集用!$B$13:$C$49,2,FALSE),"")))</f>
        <v/>
      </c>
      <c r="DB6" s="35"/>
      <c r="DC6" s="108" t="str">
        <f>IF(IFERROR(VLOOKUP(DB$3&amp;DB6,都馬連編集用!$B$13:$C$49,2,FALSE),"")=0,"",(IFERROR(VLOOKUP(DB$3&amp;DB6,都馬連編集用!$B$13:$C$49,2,FALSE),"")))</f>
        <v/>
      </c>
      <c r="DD6" s="35"/>
      <c r="DE6" s="108" t="str">
        <f>IF(IFERROR(VLOOKUP(DD$3&amp;DD6,都馬連編集用!$B$13:$C$49,2,FALSE),"")=0,"",(IFERROR(VLOOKUP(DD$3&amp;DD6,都馬連編集用!$B$13:$C$49,2,FALSE),"")))</f>
        <v/>
      </c>
      <c r="DF6" s="35"/>
      <c r="DG6" s="108" t="str">
        <f>IF(IFERROR(VLOOKUP(DF$3&amp;DF6,都馬連編集用!$B$13:$C$49,2,FALSE),"")=0,"",(IFERROR(VLOOKUP(DF$3&amp;DF6,都馬連編集用!$B$13:$C$49,2,FALSE),"")))</f>
        <v/>
      </c>
      <c r="DH6" s="35"/>
      <c r="DI6" s="108" t="str">
        <f>IF(IFERROR(VLOOKUP(DH$3&amp;DH6,都馬連編集用!$B$13:$C$49,2,FALSE),"")=0,"",(IFERROR(VLOOKUP(DH$3&amp;DH6,都馬連編集用!$B$13:$C$49,2,FALSE),"")))</f>
        <v/>
      </c>
      <c r="DJ6" s="35"/>
      <c r="DK6" s="108" t="str">
        <f>IF(IFERROR(VLOOKUP(DJ$3&amp;DJ6,都馬連編集用!$B$13:$C$49,2,FALSE),"")=0,"",(IFERROR(VLOOKUP(DJ$3&amp;DJ6,都馬連編集用!$B$13:$C$49,2,FALSE),"")))</f>
        <v/>
      </c>
      <c r="DL6" s="35"/>
      <c r="DM6" s="108" t="str">
        <f>IF(IFERROR(VLOOKUP(DL$3&amp;DL6,都馬連編集用!$B$13:$C$49,2,FALSE),"")=0,"",(IFERROR(VLOOKUP(DL$3&amp;DL6,都馬連編集用!$B$13:$C$49,2,FALSE),"")))</f>
        <v/>
      </c>
      <c r="DN6" s="35"/>
      <c r="DO6" s="108" t="str">
        <f>IF(IFERROR(VLOOKUP(DN$3&amp;DN6,都馬連編集用!$B$13:$C$49,2,FALSE),"")=0,"",(IFERROR(VLOOKUP(DN$3&amp;DN6,都馬連編集用!$B$13:$C$49,2,FALSE),"")))</f>
        <v/>
      </c>
      <c r="DP6" s="35"/>
    </row>
    <row r="7" spans="1:154" ht="30.6" customHeight="1" x14ac:dyDescent="0.15">
      <c r="A7" s="26">
        <v>2</v>
      </c>
      <c r="D7" s="26">
        <f t="shared" ref="D7:D54" si="53">HLOOKUP($D$2,$L$4:$DO$54,ROW(D7)-3,FALSE)</f>
        <v>0</v>
      </c>
      <c r="E7" s="95" t="str">
        <f>IF(D7=0,"NO ENT",IF(LEFT(D7,4)="オープン","open",""))</f>
        <v>NO ENT</v>
      </c>
      <c r="F7" s="90"/>
      <c r="G7" s="110" t="str">
        <f>IFERROR(VLOOKUP(F7,'申込書2（馬匹・選手）'!$B$6:$G$20,3,FALSE),"")</f>
        <v/>
      </c>
      <c r="H7" s="90"/>
      <c r="I7" s="76" t="str">
        <f>IFERROR(VLOOKUP(H7,'申込書2（馬匹・選手）'!$I$6:$K$20,3,FALSE),"")</f>
        <v/>
      </c>
      <c r="J7" s="71" t="str">
        <f t="shared" ref="J7:J54" si="54">$G$2</f>
        <v/>
      </c>
      <c r="K7" s="76" t="str">
        <f>IFERROR(VLOOKUP(I7,'申込書2（馬匹・選手）'!$I$6:$K$20,3,FALSE),"")</f>
        <v/>
      </c>
      <c r="L7" s="35" t="s">
        <v>189</v>
      </c>
      <c r="M7" s="108" t="str">
        <f>IF(IFERROR(VLOOKUP(L$3&amp;L7,都馬連編集用!$B$13:$C$49,2,FALSE),"")=0,"",(IFERROR(VLOOKUP(L$3&amp;L7,都馬連編集用!$B$13:$C$49,2,FALSE),"")))</f>
        <v/>
      </c>
      <c r="N7" s="35"/>
      <c r="O7" s="108" t="str">
        <f>IF(IFERROR(VLOOKUP(N$3&amp;N7,都馬連編集用!$B$13:$C$49,2,FALSE),"")=0,"",(IFERROR(VLOOKUP(N$3&amp;N7,都馬連編集用!$B$13:$C$49,2,FALSE),"")))</f>
        <v/>
      </c>
      <c r="P7" s="35"/>
      <c r="Q7" s="108" t="str">
        <f>IF(IFERROR(VLOOKUP(P$3&amp;P7,都馬連編集用!$B$13:$C$49,2,FALSE),"")=0,"",(IFERROR(VLOOKUP(P$3&amp;P7,都馬連編集用!$B$13:$C$49,2,FALSE),"")))</f>
        <v/>
      </c>
      <c r="R7" s="35"/>
      <c r="S7" s="108" t="str">
        <f>IF(IFERROR(VLOOKUP(R$3&amp;R7,都馬連編集用!$B$13:$C$49,2,FALSE),"")=0,"",(IFERROR(VLOOKUP(R$3&amp;R7,都馬連編集用!$B$13:$C$49,2,FALSE),"")))</f>
        <v/>
      </c>
      <c r="T7" s="35"/>
      <c r="U7" s="108" t="str">
        <f>IF(IFERROR(VLOOKUP(T$3&amp;T7,都馬連編集用!$B$13:$C$49,2,FALSE),"")=0,"",(IFERROR(VLOOKUP(T$3&amp;T7,都馬連編集用!$B$13:$C$49,2,FALSE),"")))</f>
        <v/>
      </c>
      <c r="V7" s="35"/>
      <c r="W7" s="108" t="str">
        <f>IF(IFERROR(VLOOKUP(V$3&amp;V7,都馬連編集用!$B$13:$C$49,2,FALSE),"")=0,"",(IFERROR(VLOOKUP(V$3&amp;V7,都馬連編集用!$B$13:$C$49,2,FALSE),"")))</f>
        <v/>
      </c>
      <c r="X7" s="35"/>
      <c r="Y7" s="108" t="str">
        <f>IF(IFERROR(VLOOKUP(X$3&amp;X7,都馬連編集用!$B$13:$C$49,2,FALSE),"")=0,"",(IFERROR(VLOOKUP(X$3&amp;X7,都馬連編集用!$B$13:$C$49,2,FALSE),"")))</f>
        <v/>
      </c>
      <c r="Z7" s="35"/>
      <c r="AA7" s="108" t="str">
        <f>IF(IFERROR(VLOOKUP(Z$3&amp;Z7,都馬連編集用!$B$13:$C$49,2,FALSE),"")=0,"",(IFERROR(VLOOKUP(Z$3&amp;Z7,都馬連編集用!$B$13:$C$49,2,FALSE),"")))</f>
        <v/>
      </c>
      <c r="AB7" s="35"/>
      <c r="AC7" s="108" t="str">
        <f>IF(IFERROR(VLOOKUP(AB$3&amp;AB7,都馬連編集用!$B$13:$C$49,2,FALSE),"")=0,"",(IFERROR(VLOOKUP(AB$3&amp;AB7,都馬連編集用!$B$13:$C$49,2,FALSE),"")))</f>
        <v/>
      </c>
      <c r="AD7" s="35"/>
      <c r="AE7" s="108" t="str">
        <f>IF(IFERROR(VLOOKUP(AD$3&amp;AD7,都馬連編集用!$B$13:$C$49,2,FALSE),"")=0,"",(IFERROR(VLOOKUP(AD$3&amp;AD7,都馬連編集用!$B$13:$C$49,2,FALSE),"")))</f>
        <v/>
      </c>
      <c r="AF7" s="35"/>
      <c r="AG7" s="108" t="str">
        <f>IF(IFERROR(VLOOKUP(AF$3&amp;AF7,都馬連編集用!$B$13:$C$49,2,FALSE),"")=0,"",(IFERROR(VLOOKUP(AF$3&amp;AF7,都馬連編集用!$B$13:$C$49,2,FALSE),"")))</f>
        <v/>
      </c>
      <c r="AH7" s="35"/>
      <c r="AI7" s="108" t="str">
        <f>IF(IFERROR(VLOOKUP(AH$3&amp;AH7,都馬連編集用!$B$13:$C$49,2,FALSE),"")=0,"",(IFERROR(VLOOKUP(AH$3&amp;AH7,都馬連編集用!$B$13:$C$49,2,FALSE),"")))</f>
        <v/>
      </c>
      <c r="AJ7" s="35"/>
      <c r="AK7" s="108" t="str">
        <f>IF(IFERROR(VLOOKUP(AJ$3&amp;AJ7,都馬連編集用!$B$13:$C$49,2,FALSE),"")=0,"",(IFERROR(VLOOKUP(AJ$3&amp;AJ7,都馬連編集用!$B$13:$C$49,2,FALSE),"")))</f>
        <v/>
      </c>
      <c r="AL7" s="35"/>
      <c r="AM7" s="108" t="str">
        <f>IF(IFERROR(VLOOKUP(AL$3&amp;AL7,都馬連編集用!$B$13:$C$49,2,FALSE),"")=0,"",(IFERROR(VLOOKUP(AL$3&amp;AL7,都馬連編集用!$B$13:$C$49,2,FALSE),"")))</f>
        <v/>
      </c>
      <c r="AN7" s="35"/>
      <c r="AO7" s="108" t="str">
        <f>IF(IFERROR(VLOOKUP(AN$3&amp;AN7,都馬連編集用!$B$13:$C$49,2,FALSE),"")=0,"",(IFERROR(VLOOKUP(AN$3&amp;AN7,都馬連編集用!$B$13:$C$49,2,FALSE),"")))</f>
        <v/>
      </c>
      <c r="AP7" s="35"/>
      <c r="AQ7" s="108" t="str">
        <f>IF(IFERROR(VLOOKUP(AP$3&amp;AP7,都馬連編集用!$B$13:$C$49,2,FALSE),"")=0,"",(IFERROR(VLOOKUP(AP$3&amp;AP7,都馬連編集用!$B$13:$C$49,2,FALSE),"")))</f>
        <v/>
      </c>
      <c r="AR7" s="35"/>
      <c r="AS7" s="108" t="str">
        <f>IF(IFERROR(VLOOKUP(AR$3&amp;AR7,都馬連編集用!$B$13:$C$49,2,FALSE),"")=0,"",(IFERROR(VLOOKUP(AR$3&amp;AR7,都馬連編集用!$B$13:$C$49,2,FALSE),"")))</f>
        <v/>
      </c>
      <c r="AT7" s="35"/>
      <c r="AU7" s="108" t="str">
        <f>IF(IFERROR(VLOOKUP(AT$3&amp;AT7,都馬連編集用!$B$13:$C$49,2,FALSE),"")=0,"",(IFERROR(VLOOKUP(AT$3&amp;AT7,都馬連編集用!$B$13:$C$49,2,FALSE),"")))</f>
        <v/>
      </c>
      <c r="AV7" s="35"/>
      <c r="AW7" s="108" t="str">
        <f>IF(IFERROR(VLOOKUP(AV$3&amp;AV7,都馬連編集用!$B$13:$C$49,2,FALSE),"")=0,"",(IFERROR(VLOOKUP(AV$3&amp;AV7,都馬連編集用!$B$13:$C$49,2,FALSE),"")))</f>
        <v/>
      </c>
      <c r="AX7" s="35"/>
      <c r="AY7" s="108" t="str">
        <f>IF(IFERROR(VLOOKUP(AX$3&amp;AX7,都馬連編集用!$B$13:$C$49,2,FALSE),"")=0,"",(IFERROR(VLOOKUP(AX$3&amp;AX7,都馬連編集用!$B$13:$C$49,2,FALSE),"")))</f>
        <v/>
      </c>
      <c r="AZ7" s="35"/>
      <c r="BA7" s="108" t="str">
        <f>IF(IFERROR(VLOOKUP(AZ$3&amp;AZ7,都馬連編集用!$B$13:$C$49,2,FALSE),"")=0,"",(IFERROR(VLOOKUP(AZ$3&amp;AZ7,都馬連編集用!$B$13:$C$49,2,FALSE),"")))</f>
        <v/>
      </c>
      <c r="BB7" s="35"/>
      <c r="BC7" s="108" t="str">
        <f>IF(IFERROR(VLOOKUP(BB$3&amp;BB7,都馬連編集用!$B$13:$C$49,2,FALSE),"")=0,"",(IFERROR(VLOOKUP(BB$3&amp;BB7,都馬連編集用!$B$13:$C$49,2,FALSE),"")))</f>
        <v/>
      </c>
      <c r="BD7" s="35"/>
      <c r="BE7" s="108" t="str">
        <f>IF(IFERROR(VLOOKUP(BD$3&amp;BD7,都馬連編集用!$B$13:$C$49,2,FALSE),"")=0,"",(IFERROR(VLOOKUP(BD$3&amp;BD7,都馬連編集用!$B$13:$C$49,2,FALSE),"")))</f>
        <v/>
      </c>
      <c r="BF7" s="35"/>
      <c r="BG7" s="108" t="str">
        <f>IF(IFERROR(VLOOKUP(BF$3&amp;BF7,都馬連編集用!$B$13:$C$49,2,FALSE),"")=0,"",(IFERROR(VLOOKUP(BF$3&amp;BF7,都馬連編集用!$B$13:$C$49,2,FALSE),"")))</f>
        <v/>
      </c>
      <c r="BH7" s="35"/>
      <c r="BI7" s="108" t="str">
        <f>IF(IFERROR(VLOOKUP(BH$3&amp;BH7,都馬連編集用!$B$13:$C$49,2,FALSE),"")=0,"",(IFERROR(VLOOKUP(BH$3&amp;BH7,都馬連編集用!$B$13:$C$49,2,FALSE),"")))</f>
        <v/>
      </c>
      <c r="BJ7" s="35"/>
      <c r="BK7" s="108" t="str">
        <f>IF(IFERROR(VLOOKUP(BJ$3&amp;BJ7,都馬連編集用!$B$13:$C$49,2,FALSE),"")=0,"",(IFERROR(VLOOKUP(BJ$3&amp;BJ7,都馬連編集用!$B$13:$C$49,2,FALSE),"")))</f>
        <v/>
      </c>
      <c r="BL7" s="35"/>
      <c r="BM7" s="108" t="str">
        <f>IF(IFERROR(VLOOKUP(BL$3&amp;BL7,都馬連編集用!$B$13:$C$49,2,FALSE),"")=0,"",(IFERROR(VLOOKUP(BL$3&amp;BL7,都馬連編集用!$B$13:$C$49,2,FALSE),"")))</f>
        <v/>
      </c>
      <c r="BN7" s="35"/>
      <c r="BO7" s="108" t="str">
        <f>IF(IFERROR(VLOOKUP(BN$3&amp;BN7,都馬連編集用!$B$13:$C$49,2,FALSE),"")=0,"",(IFERROR(VLOOKUP(BN$3&amp;BN7,都馬連編集用!$B$13:$C$49,2,FALSE),"")))</f>
        <v/>
      </c>
      <c r="BP7" s="35"/>
      <c r="BQ7" s="108" t="str">
        <f>IF(IFERROR(VLOOKUP(BP$3&amp;BP7,都馬連編集用!$B$13:$C$49,2,FALSE),"")=0,"",(IFERROR(VLOOKUP(BP$3&amp;BP7,都馬連編集用!$B$13:$C$49,2,FALSE),"")))</f>
        <v/>
      </c>
      <c r="BR7" s="35"/>
      <c r="BS7" s="108" t="str">
        <f>IF(IFERROR(VLOOKUP(BR$3&amp;BR7,都馬連編集用!$B$13:$C$49,2,FALSE),"")=0,"",(IFERROR(VLOOKUP(BR$3&amp;BR7,都馬連編集用!$B$13:$C$49,2,FALSE),"")))</f>
        <v/>
      </c>
      <c r="BT7" s="35"/>
      <c r="BU7" s="108" t="str">
        <f>IF(IFERROR(VLOOKUP(BT$3&amp;BT7,都馬連編集用!$B$13:$C$49,2,FALSE),"")=0,"",(IFERROR(VLOOKUP(BT$3&amp;BT7,都馬連編集用!$B$13:$C$49,2,FALSE),"")))</f>
        <v/>
      </c>
      <c r="BV7" s="35"/>
      <c r="BW7" s="108" t="str">
        <f>IF(IFERROR(VLOOKUP(BV$3&amp;BV7,都馬連編集用!$B$13:$C$49,2,FALSE),"")=0,"",(IFERROR(VLOOKUP(BV$3&amp;BV7,都馬連編集用!$B$13:$C$49,2,FALSE),"")))</f>
        <v/>
      </c>
      <c r="BX7" s="35"/>
      <c r="BY7" s="108" t="str">
        <f>IF(IFERROR(VLOOKUP(BX$3&amp;BX7,都馬連編集用!$B$13:$C$49,2,FALSE),"")=0,"",(IFERROR(VLOOKUP(BX$3&amp;BX7,都馬連編集用!$B$13:$C$49,2,FALSE),"")))</f>
        <v/>
      </c>
      <c r="BZ7" s="35"/>
      <c r="CA7" s="108" t="str">
        <f>IF(IFERROR(VLOOKUP(BZ$3&amp;BZ7,都馬連編集用!$B$13:$C$49,2,FALSE),"")=0,"",(IFERROR(VLOOKUP(BZ$3&amp;BZ7,都馬連編集用!$B$13:$C$49,2,FALSE),"")))</f>
        <v/>
      </c>
      <c r="CB7" s="35"/>
      <c r="CC7" s="108" t="str">
        <f>IF(IFERROR(VLOOKUP(CB$3&amp;CB7,都馬連編集用!$B$13:$C$49,2,FALSE),"")=0,"",(IFERROR(VLOOKUP(CB$3&amp;CB7,都馬連編集用!$B$13:$C$49,2,FALSE),"")))</f>
        <v/>
      </c>
      <c r="CD7" s="35"/>
      <c r="CE7" s="108" t="str">
        <f>IF(IFERROR(VLOOKUP(CD$3&amp;CD7,都馬連編集用!$B$13:$C$49,2,FALSE),"")=0,"",(IFERROR(VLOOKUP(CD$3&amp;CD7,都馬連編集用!$B$13:$C$49,2,FALSE),"")))</f>
        <v/>
      </c>
      <c r="CF7" s="35"/>
      <c r="CG7" s="108" t="str">
        <f>IF(IFERROR(VLOOKUP(CF$3&amp;CF7,都馬連編集用!$B$13:$C$49,2,FALSE),"")=0,"",(IFERROR(VLOOKUP(CF$3&amp;CF7,都馬連編集用!$B$13:$C$49,2,FALSE),"")))</f>
        <v/>
      </c>
      <c r="CH7" s="35"/>
      <c r="CI7" s="108" t="str">
        <f>IF(IFERROR(VLOOKUP(CH$3&amp;CH7,都馬連編集用!$B$13:$C$49,2,FALSE),"")=0,"",(IFERROR(VLOOKUP(CH$3&amp;CH7,都馬連編集用!$B$13:$C$49,2,FALSE),"")))</f>
        <v/>
      </c>
      <c r="CJ7" s="35"/>
      <c r="CK7" s="108" t="str">
        <f>IF(IFERROR(VLOOKUP(CJ$3&amp;CJ7,都馬連編集用!$B$13:$C$49,2,FALSE),"")=0,"",(IFERROR(VLOOKUP(CJ$3&amp;CJ7,都馬連編集用!$B$13:$C$49,2,FALSE),"")))</f>
        <v/>
      </c>
      <c r="CL7" s="35"/>
      <c r="CM7" s="108" t="str">
        <f>IF(IFERROR(VLOOKUP(CL$3&amp;CL7,都馬連編集用!$B$13:$C$49,2,FALSE),"")=0,"",(IFERROR(VLOOKUP(CL$3&amp;CL7,都馬連編集用!$B$13:$C$49,2,FALSE),"")))</f>
        <v/>
      </c>
      <c r="CN7" s="35"/>
      <c r="CO7" s="108" t="str">
        <f>IF(IFERROR(VLOOKUP(CN$3&amp;CN7,都馬連編集用!$B$13:$C$49,2,FALSE),"")=0,"",(IFERROR(VLOOKUP(CN$3&amp;CN7,都馬連編集用!$B$13:$C$49,2,FALSE),"")))</f>
        <v/>
      </c>
      <c r="CP7" s="35"/>
      <c r="CQ7" s="108" t="str">
        <f>IF(IFERROR(VLOOKUP(CP$3&amp;CP7,都馬連編集用!$B$13:$C$49,2,FALSE),"")=0,"",(IFERROR(VLOOKUP(CP$3&amp;CP7,都馬連編集用!$B$13:$C$49,2,FALSE),"")))</f>
        <v/>
      </c>
      <c r="CR7" s="35"/>
      <c r="CS7" s="108" t="str">
        <f>IF(IFERROR(VLOOKUP(CR$3&amp;CR7,都馬連編集用!$B$13:$C$49,2,FALSE),"")=0,"",(IFERROR(VLOOKUP(CR$3&amp;CR7,都馬連編集用!$B$13:$C$49,2,FALSE),"")))</f>
        <v/>
      </c>
      <c r="CT7" s="35"/>
      <c r="CU7" s="108" t="str">
        <f>IF(IFERROR(VLOOKUP(CT$3&amp;CT7,都馬連編集用!$B$13:$C$49,2,FALSE),"")=0,"",(IFERROR(VLOOKUP(CT$3&amp;CT7,都馬連編集用!$B$13:$C$49,2,FALSE),"")))</f>
        <v/>
      </c>
      <c r="CV7" s="35"/>
      <c r="CW7" s="108" t="str">
        <f>IF(IFERROR(VLOOKUP(CV$3&amp;CV7,都馬連編集用!$B$13:$C$49,2,FALSE),"")=0,"",(IFERROR(VLOOKUP(CV$3&amp;CV7,都馬連編集用!$B$13:$C$49,2,FALSE),"")))</f>
        <v/>
      </c>
      <c r="CX7" s="35"/>
      <c r="CY7" s="108" t="str">
        <f>IF(IFERROR(VLOOKUP(CX$3&amp;CX7,都馬連編集用!$B$13:$C$49,2,FALSE),"")=0,"",(IFERROR(VLOOKUP(CX$3&amp;CX7,都馬連編集用!$B$13:$C$49,2,FALSE),"")))</f>
        <v/>
      </c>
      <c r="CZ7" s="35"/>
      <c r="DA7" s="108" t="str">
        <f>IF(IFERROR(VLOOKUP(CZ$3&amp;CZ7,都馬連編集用!$B$13:$C$49,2,FALSE),"")=0,"",(IFERROR(VLOOKUP(CZ$3&amp;CZ7,都馬連編集用!$B$13:$C$49,2,FALSE),"")))</f>
        <v/>
      </c>
      <c r="DB7" s="35"/>
      <c r="DC7" s="108" t="str">
        <f>IF(IFERROR(VLOOKUP(DB$3&amp;DB7,都馬連編集用!$B$13:$C$49,2,FALSE),"")=0,"",(IFERROR(VLOOKUP(DB$3&amp;DB7,都馬連編集用!$B$13:$C$49,2,FALSE),"")))</f>
        <v/>
      </c>
      <c r="DD7" s="35"/>
      <c r="DE7" s="108" t="str">
        <f>IF(IFERROR(VLOOKUP(DD$3&amp;DD7,都馬連編集用!$B$13:$C$49,2,FALSE),"")=0,"",(IFERROR(VLOOKUP(DD$3&amp;DD7,都馬連編集用!$B$13:$C$49,2,FALSE),"")))</f>
        <v/>
      </c>
      <c r="DF7" s="35"/>
      <c r="DG7" s="108" t="str">
        <f>IF(IFERROR(VLOOKUP(DF$3&amp;DF7,都馬連編集用!$B$13:$C$49,2,FALSE),"")=0,"",(IFERROR(VLOOKUP(DF$3&amp;DF7,都馬連編集用!$B$13:$C$49,2,FALSE),"")))</f>
        <v/>
      </c>
      <c r="DH7" s="35"/>
      <c r="DI7" s="108" t="str">
        <f>IF(IFERROR(VLOOKUP(DH$3&amp;DH7,都馬連編集用!$B$13:$C$49,2,FALSE),"")=0,"",(IFERROR(VLOOKUP(DH$3&amp;DH7,都馬連編集用!$B$13:$C$49,2,FALSE),"")))</f>
        <v/>
      </c>
      <c r="DJ7" s="35"/>
      <c r="DK7" s="108" t="str">
        <f>IF(IFERROR(VLOOKUP(DJ$3&amp;DJ7,都馬連編集用!$B$13:$C$49,2,FALSE),"")=0,"",(IFERROR(VLOOKUP(DJ$3&amp;DJ7,都馬連編集用!$B$13:$C$49,2,FALSE),"")))</f>
        <v/>
      </c>
      <c r="DL7" s="35"/>
      <c r="DM7" s="108" t="str">
        <f>IF(IFERROR(VLOOKUP(DL$3&amp;DL7,都馬連編集用!$B$13:$C$49,2,FALSE),"")=0,"",(IFERROR(VLOOKUP(DL$3&amp;DL7,都馬連編集用!$B$13:$C$49,2,FALSE),"")))</f>
        <v/>
      </c>
      <c r="DN7" s="35"/>
      <c r="DO7" s="108" t="str">
        <f>IF(IFERROR(VLOOKUP(DN$3&amp;DN7,都馬連編集用!$B$13:$C$49,2,FALSE),"")=0,"",(IFERROR(VLOOKUP(DN$3&amp;DN7,都馬連編集用!$B$13:$C$49,2,FALSE),"")))</f>
        <v/>
      </c>
      <c r="DP7" s="35"/>
    </row>
    <row r="8" spans="1:154" ht="30.6" customHeight="1" x14ac:dyDescent="0.15">
      <c r="A8" s="26">
        <v>3</v>
      </c>
      <c r="D8" s="26">
        <f t="shared" si="53"/>
        <v>0</v>
      </c>
      <c r="F8" s="90"/>
      <c r="G8" s="110" t="str">
        <f>IFERROR(VLOOKUP(F8,'申込書2（馬匹・選手）'!$B$6:$G$20,3,FALSE),"")</f>
        <v/>
      </c>
      <c r="H8" s="90"/>
      <c r="I8" s="109" t="str">
        <f>IFERROR(VLOOKUP(H8,'申込書2（馬匹・選手）'!$I$6:$K$20,3,FALSE),"")</f>
        <v/>
      </c>
      <c r="J8" s="71" t="str">
        <f t="shared" si="54"/>
        <v/>
      </c>
      <c r="K8" s="76" t="str">
        <f>IFERROR(VLOOKUP(I8,'申込書2（馬匹・選手）'!$I$6:$K$20,3,FALSE),"")</f>
        <v/>
      </c>
      <c r="L8" s="35"/>
      <c r="M8" s="108" t="str">
        <f>IF(IFERROR(VLOOKUP(L$3&amp;L8,都馬連編集用!$B$13:$C$49,2,FALSE),"")=0,"",(IFERROR(VLOOKUP(L$3&amp;L8,都馬連編集用!$B$13:$C$49,2,FALSE),"")))</f>
        <v/>
      </c>
      <c r="N8" s="35"/>
      <c r="O8" s="108" t="str">
        <f>IF(IFERROR(VLOOKUP(N$3&amp;N8,都馬連編集用!$B$13:$C$49,2,FALSE),"")=0,"",(IFERROR(VLOOKUP(N$3&amp;N8,都馬連編集用!$B$13:$C$49,2,FALSE),"")))</f>
        <v/>
      </c>
      <c r="P8" s="35"/>
      <c r="Q8" s="108" t="str">
        <f>IF(IFERROR(VLOOKUP(P$3&amp;P8,都馬連編集用!$B$13:$C$49,2,FALSE),"")=0,"",(IFERROR(VLOOKUP(P$3&amp;P8,都馬連編集用!$B$13:$C$49,2,FALSE),"")))</f>
        <v/>
      </c>
      <c r="R8" s="35"/>
      <c r="S8" s="108" t="str">
        <f>IF(IFERROR(VLOOKUP(R$3&amp;R8,都馬連編集用!$B$13:$C$49,2,FALSE),"")=0,"",(IFERROR(VLOOKUP(R$3&amp;R8,都馬連編集用!$B$13:$C$49,2,FALSE),"")))</f>
        <v/>
      </c>
      <c r="T8" s="35"/>
      <c r="U8" s="108" t="str">
        <f>IF(IFERROR(VLOOKUP(T$3&amp;T8,都馬連編集用!$B$13:$C$49,2,FALSE),"")=0,"",(IFERROR(VLOOKUP(T$3&amp;T8,都馬連編集用!$B$13:$C$49,2,FALSE),"")))</f>
        <v/>
      </c>
      <c r="V8" s="35"/>
      <c r="W8" s="108" t="str">
        <f>IF(IFERROR(VLOOKUP(V$3&amp;V8,都馬連編集用!$B$13:$C$49,2,FALSE),"")=0,"",(IFERROR(VLOOKUP(V$3&amp;V8,都馬連編集用!$B$13:$C$49,2,FALSE),"")))</f>
        <v/>
      </c>
      <c r="X8" s="35"/>
      <c r="Y8" s="108" t="str">
        <f>IF(IFERROR(VLOOKUP(X$3&amp;X8,都馬連編集用!$B$13:$C$49,2,FALSE),"")=0,"",(IFERROR(VLOOKUP(X$3&amp;X8,都馬連編集用!$B$13:$C$49,2,FALSE),"")))</f>
        <v/>
      </c>
      <c r="Z8" s="35"/>
      <c r="AA8" s="108" t="str">
        <f>IF(IFERROR(VLOOKUP(Z$3&amp;Z8,都馬連編集用!$B$13:$C$49,2,FALSE),"")=0,"",(IFERROR(VLOOKUP(Z$3&amp;Z8,都馬連編集用!$B$13:$C$49,2,FALSE),"")))</f>
        <v/>
      </c>
      <c r="AB8" s="35"/>
      <c r="AC8" s="108" t="str">
        <f>IF(IFERROR(VLOOKUP(AB$3&amp;AB8,都馬連編集用!$B$13:$C$49,2,FALSE),"")=0,"",(IFERROR(VLOOKUP(AB$3&amp;AB8,都馬連編集用!$B$13:$C$49,2,FALSE),"")))</f>
        <v/>
      </c>
      <c r="AD8" s="35"/>
      <c r="AE8" s="108" t="str">
        <f>IF(IFERROR(VLOOKUP(AD$3&amp;AD8,都馬連編集用!$B$13:$C$49,2,FALSE),"")=0,"",(IFERROR(VLOOKUP(AD$3&amp;AD8,都馬連編集用!$B$13:$C$49,2,FALSE),"")))</f>
        <v/>
      </c>
      <c r="AF8" s="35"/>
      <c r="AG8" s="108" t="str">
        <f>IF(IFERROR(VLOOKUP(AF$3&amp;AF8,都馬連編集用!$B$13:$C$49,2,FALSE),"")=0,"",(IFERROR(VLOOKUP(AF$3&amp;AF8,都馬連編集用!$B$13:$C$49,2,FALSE),"")))</f>
        <v/>
      </c>
      <c r="AH8" s="35"/>
      <c r="AI8" s="108" t="str">
        <f>IF(IFERROR(VLOOKUP(AH$3&amp;AH8,都馬連編集用!$B$13:$C$49,2,FALSE),"")=0,"",(IFERROR(VLOOKUP(AH$3&amp;AH8,都馬連編集用!$B$13:$C$49,2,FALSE),"")))</f>
        <v/>
      </c>
      <c r="AJ8" s="35"/>
      <c r="AK8" s="108" t="str">
        <f>IF(IFERROR(VLOOKUP(AJ$3&amp;AJ8,都馬連編集用!$B$13:$C$49,2,FALSE),"")=0,"",(IFERROR(VLOOKUP(AJ$3&amp;AJ8,都馬連編集用!$B$13:$C$49,2,FALSE),"")))</f>
        <v/>
      </c>
      <c r="AL8" s="35"/>
      <c r="AM8" s="108" t="str">
        <f>IF(IFERROR(VLOOKUP(AL$3&amp;AL8,都馬連編集用!$B$13:$C$49,2,FALSE),"")=0,"",(IFERROR(VLOOKUP(AL$3&amp;AL8,都馬連編集用!$B$13:$C$49,2,FALSE),"")))</f>
        <v/>
      </c>
      <c r="AN8" s="35"/>
      <c r="AO8" s="108" t="str">
        <f>IF(IFERROR(VLOOKUP(AN$3&amp;AN8,都馬連編集用!$B$13:$C$49,2,FALSE),"")=0,"",(IFERROR(VLOOKUP(AN$3&amp;AN8,都馬連編集用!$B$13:$C$49,2,FALSE),"")))</f>
        <v/>
      </c>
      <c r="AP8" s="35"/>
      <c r="AQ8" s="108" t="str">
        <f>IF(IFERROR(VLOOKUP(AP$3&amp;AP8,都馬連編集用!$B$13:$C$49,2,FALSE),"")=0,"",(IFERROR(VLOOKUP(AP$3&amp;AP8,都馬連編集用!$B$13:$C$49,2,FALSE),"")))</f>
        <v/>
      </c>
      <c r="AR8" s="35"/>
      <c r="AS8" s="108" t="str">
        <f>IF(IFERROR(VLOOKUP(AR$3&amp;AR8,都馬連編集用!$B$13:$C$49,2,FALSE),"")=0,"",(IFERROR(VLOOKUP(AR$3&amp;AR8,都馬連編集用!$B$13:$C$49,2,FALSE),"")))</f>
        <v/>
      </c>
      <c r="AT8" s="35"/>
      <c r="AU8" s="108" t="str">
        <f>IF(IFERROR(VLOOKUP(AT$3&amp;AT8,都馬連編集用!$B$13:$C$49,2,FALSE),"")=0,"",(IFERROR(VLOOKUP(AT$3&amp;AT8,都馬連編集用!$B$13:$C$49,2,FALSE),"")))</f>
        <v/>
      </c>
      <c r="AV8" s="35"/>
      <c r="AW8" s="108" t="str">
        <f>IF(IFERROR(VLOOKUP(AV$3&amp;AV8,都馬連編集用!$B$13:$C$49,2,FALSE),"")=0,"",(IFERROR(VLOOKUP(AV$3&amp;AV8,都馬連編集用!$B$13:$C$49,2,FALSE),"")))</f>
        <v/>
      </c>
      <c r="AX8" s="35"/>
      <c r="AY8" s="108" t="str">
        <f>IF(IFERROR(VLOOKUP(AX$3&amp;AX8,都馬連編集用!$B$13:$C$49,2,FALSE),"")=0,"",(IFERROR(VLOOKUP(AX$3&amp;AX8,都馬連編集用!$B$13:$C$49,2,FALSE),"")))</f>
        <v/>
      </c>
      <c r="AZ8" s="35"/>
      <c r="BA8" s="108" t="str">
        <f>IF(IFERROR(VLOOKUP(AZ$3&amp;AZ8,都馬連編集用!$B$13:$C$49,2,FALSE),"")=0,"",(IFERROR(VLOOKUP(AZ$3&amp;AZ8,都馬連編集用!$B$13:$C$49,2,FALSE),"")))</f>
        <v/>
      </c>
      <c r="BB8" s="35"/>
      <c r="BC8" s="108" t="str">
        <f>IF(IFERROR(VLOOKUP(BB$3&amp;BB8,都馬連編集用!$B$13:$C$49,2,FALSE),"")=0,"",(IFERROR(VLOOKUP(BB$3&amp;BB8,都馬連編集用!$B$13:$C$49,2,FALSE),"")))</f>
        <v/>
      </c>
      <c r="BD8" s="35"/>
      <c r="BE8" s="108" t="str">
        <f>IF(IFERROR(VLOOKUP(BD$3&amp;BD8,都馬連編集用!$B$13:$C$49,2,FALSE),"")=0,"",(IFERROR(VLOOKUP(BD$3&amp;BD8,都馬連編集用!$B$13:$C$49,2,FALSE),"")))</f>
        <v/>
      </c>
      <c r="BF8" s="35"/>
      <c r="BG8" s="108" t="str">
        <f>IF(IFERROR(VLOOKUP(BF$3&amp;BF8,都馬連編集用!$B$13:$C$49,2,FALSE),"")=0,"",(IFERROR(VLOOKUP(BF$3&amp;BF8,都馬連編集用!$B$13:$C$49,2,FALSE),"")))</f>
        <v/>
      </c>
      <c r="BH8" s="35"/>
      <c r="BI8" s="108" t="str">
        <f>IF(IFERROR(VLOOKUP(BH$3&amp;BH8,都馬連編集用!$B$13:$C$49,2,FALSE),"")=0,"",(IFERROR(VLOOKUP(BH$3&amp;BH8,都馬連編集用!$B$13:$C$49,2,FALSE),"")))</f>
        <v/>
      </c>
      <c r="BJ8" s="35"/>
      <c r="BK8" s="108" t="str">
        <f>IF(IFERROR(VLOOKUP(BJ$3&amp;BJ8,都馬連編集用!$B$13:$C$49,2,FALSE),"")=0,"",(IFERROR(VLOOKUP(BJ$3&amp;BJ8,都馬連編集用!$B$13:$C$49,2,FALSE),"")))</f>
        <v/>
      </c>
      <c r="BL8" s="35"/>
      <c r="BM8" s="108" t="str">
        <f>IF(IFERROR(VLOOKUP(BL$3&amp;BL8,都馬連編集用!$B$13:$C$49,2,FALSE),"")=0,"",(IFERROR(VLOOKUP(BL$3&amp;BL8,都馬連編集用!$B$13:$C$49,2,FALSE),"")))</f>
        <v/>
      </c>
      <c r="BN8" s="35"/>
      <c r="BO8" s="108" t="str">
        <f>IF(IFERROR(VLOOKUP(BN$3&amp;BN8,都馬連編集用!$B$13:$C$49,2,FALSE),"")=0,"",(IFERROR(VLOOKUP(BN$3&amp;BN8,都馬連編集用!$B$13:$C$49,2,FALSE),"")))</f>
        <v/>
      </c>
      <c r="BP8" s="35"/>
      <c r="BQ8" s="108" t="str">
        <f>IF(IFERROR(VLOOKUP(BP$3&amp;BP8,都馬連編集用!$B$13:$C$49,2,FALSE),"")=0,"",(IFERROR(VLOOKUP(BP$3&amp;BP8,都馬連編集用!$B$13:$C$49,2,FALSE),"")))</f>
        <v/>
      </c>
      <c r="BR8" s="35"/>
      <c r="BS8" s="108" t="str">
        <f>IF(IFERROR(VLOOKUP(BR$3&amp;BR8,都馬連編集用!$B$13:$C$49,2,FALSE),"")=0,"",(IFERROR(VLOOKUP(BR$3&amp;BR8,都馬連編集用!$B$13:$C$49,2,FALSE),"")))</f>
        <v/>
      </c>
      <c r="BT8" s="35"/>
      <c r="BU8" s="108" t="str">
        <f>IF(IFERROR(VLOOKUP(BT$3&amp;BT8,都馬連編集用!$B$13:$C$49,2,FALSE),"")=0,"",(IFERROR(VLOOKUP(BT$3&amp;BT8,都馬連編集用!$B$13:$C$49,2,FALSE),"")))</f>
        <v/>
      </c>
      <c r="BV8" s="35"/>
      <c r="BW8" s="108" t="str">
        <f>IF(IFERROR(VLOOKUP(BV$3&amp;BV8,都馬連編集用!$B$13:$C$49,2,FALSE),"")=0,"",(IFERROR(VLOOKUP(BV$3&amp;BV8,都馬連編集用!$B$13:$C$49,2,FALSE),"")))</f>
        <v/>
      </c>
      <c r="BX8" s="35"/>
      <c r="BY8" s="108" t="str">
        <f>IF(IFERROR(VLOOKUP(BX$3&amp;BX8,都馬連編集用!$B$13:$C$49,2,FALSE),"")=0,"",(IFERROR(VLOOKUP(BX$3&amp;BX8,都馬連編集用!$B$13:$C$49,2,FALSE),"")))</f>
        <v/>
      </c>
      <c r="BZ8" s="35"/>
      <c r="CA8" s="108" t="str">
        <f>IF(IFERROR(VLOOKUP(BZ$3&amp;BZ8,都馬連編集用!$B$13:$C$49,2,FALSE),"")=0,"",(IFERROR(VLOOKUP(BZ$3&amp;BZ8,都馬連編集用!$B$13:$C$49,2,FALSE),"")))</f>
        <v/>
      </c>
      <c r="CB8" s="35"/>
      <c r="CC8" s="108" t="str">
        <f>IF(IFERROR(VLOOKUP(CB$3&amp;CB8,都馬連編集用!$B$13:$C$49,2,FALSE),"")=0,"",(IFERROR(VLOOKUP(CB$3&amp;CB8,都馬連編集用!$B$13:$C$49,2,FALSE),"")))</f>
        <v/>
      </c>
      <c r="CD8" s="35"/>
      <c r="CE8" s="108" t="str">
        <f>IF(IFERROR(VLOOKUP(CD$3&amp;CD8,都馬連編集用!$B$13:$C$49,2,FALSE),"")=0,"",(IFERROR(VLOOKUP(CD$3&amp;CD8,都馬連編集用!$B$13:$C$49,2,FALSE),"")))</f>
        <v/>
      </c>
      <c r="CF8" s="35"/>
      <c r="CG8" s="108" t="str">
        <f>IF(IFERROR(VLOOKUP(CF$3&amp;CF8,都馬連編集用!$B$13:$C$49,2,FALSE),"")=0,"",(IFERROR(VLOOKUP(CF$3&amp;CF8,都馬連編集用!$B$13:$C$49,2,FALSE),"")))</f>
        <v/>
      </c>
      <c r="CH8" s="35"/>
      <c r="CI8" s="108" t="str">
        <f>IF(IFERROR(VLOOKUP(CH$3&amp;CH8,都馬連編集用!$B$13:$C$49,2,FALSE),"")=0,"",(IFERROR(VLOOKUP(CH$3&amp;CH8,都馬連編集用!$B$13:$C$49,2,FALSE),"")))</f>
        <v/>
      </c>
      <c r="CJ8" s="35"/>
      <c r="CK8" s="108" t="str">
        <f>IF(IFERROR(VLOOKUP(CJ$3&amp;CJ8,都馬連編集用!$B$13:$C$49,2,FALSE),"")=0,"",(IFERROR(VLOOKUP(CJ$3&amp;CJ8,都馬連編集用!$B$13:$C$49,2,FALSE),"")))</f>
        <v/>
      </c>
      <c r="CL8" s="35"/>
      <c r="CM8" s="108" t="str">
        <f>IF(IFERROR(VLOOKUP(CL$3&amp;CL8,都馬連編集用!$B$13:$C$49,2,FALSE),"")=0,"",(IFERROR(VLOOKUP(CL$3&amp;CL8,都馬連編集用!$B$13:$C$49,2,FALSE),"")))</f>
        <v/>
      </c>
      <c r="CN8" s="35"/>
      <c r="CO8" s="108" t="str">
        <f>IF(IFERROR(VLOOKUP(CN$3&amp;CN8,都馬連編集用!$B$13:$C$49,2,FALSE),"")=0,"",(IFERROR(VLOOKUP(CN$3&amp;CN8,都馬連編集用!$B$13:$C$49,2,FALSE),"")))</f>
        <v/>
      </c>
      <c r="CP8" s="35"/>
      <c r="CQ8" s="108" t="str">
        <f>IF(IFERROR(VLOOKUP(CP$3&amp;CP8,都馬連編集用!$B$13:$C$49,2,FALSE),"")=0,"",(IFERROR(VLOOKUP(CP$3&amp;CP8,都馬連編集用!$B$13:$C$49,2,FALSE),"")))</f>
        <v/>
      </c>
      <c r="CR8" s="35"/>
      <c r="CS8" s="108" t="str">
        <f>IF(IFERROR(VLOOKUP(CR$3&amp;CR8,都馬連編集用!$B$13:$C$49,2,FALSE),"")=0,"",(IFERROR(VLOOKUP(CR$3&amp;CR8,都馬連編集用!$B$13:$C$49,2,FALSE),"")))</f>
        <v/>
      </c>
      <c r="CT8" s="35"/>
      <c r="CU8" s="108" t="str">
        <f>IF(IFERROR(VLOOKUP(CT$3&amp;CT8,都馬連編集用!$B$13:$C$49,2,FALSE),"")=0,"",(IFERROR(VLOOKUP(CT$3&amp;CT8,都馬連編集用!$B$13:$C$49,2,FALSE),"")))</f>
        <v/>
      </c>
      <c r="CV8" s="35"/>
      <c r="CW8" s="108" t="str">
        <f>IF(IFERROR(VLOOKUP(CV$3&amp;CV8,都馬連編集用!$B$13:$C$49,2,FALSE),"")=0,"",(IFERROR(VLOOKUP(CV$3&amp;CV8,都馬連編集用!$B$13:$C$49,2,FALSE),"")))</f>
        <v/>
      </c>
      <c r="CX8" s="35"/>
      <c r="CY8" s="108" t="str">
        <f>IF(IFERROR(VLOOKUP(CX$3&amp;CX8,都馬連編集用!$B$13:$C$49,2,FALSE),"")=0,"",(IFERROR(VLOOKUP(CX$3&amp;CX8,都馬連編集用!$B$13:$C$49,2,FALSE),"")))</f>
        <v/>
      </c>
      <c r="CZ8" s="35"/>
      <c r="DA8" s="108" t="str">
        <f>IF(IFERROR(VLOOKUP(CZ$3&amp;CZ8,都馬連編集用!$B$13:$C$49,2,FALSE),"")=0,"",(IFERROR(VLOOKUP(CZ$3&amp;CZ8,都馬連編集用!$B$13:$C$49,2,FALSE),"")))</f>
        <v/>
      </c>
      <c r="DB8" s="35"/>
      <c r="DC8" s="108" t="str">
        <f>IF(IFERROR(VLOOKUP(DB$3&amp;DB8,都馬連編集用!$B$13:$C$49,2,FALSE),"")=0,"",(IFERROR(VLOOKUP(DB$3&amp;DB8,都馬連編集用!$B$13:$C$49,2,FALSE),"")))</f>
        <v/>
      </c>
      <c r="DD8" s="35"/>
      <c r="DE8" s="108" t="str">
        <f>IF(IFERROR(VLOOKUP(DD$3&amp;DD8,都馬連編集用!$B$13:$C$49,2,FALSE),"")=0,"",(IFERROR(VLOOKUP(DD$3&amp;DD8,都馬連編集用!$B$13:$C$49,2,FALSE),"")))</f>
        <v/>
      </c>
      <c r="DF8" s="35"/>
      <c r="DG8" s="108" t="str">
        <f>IF(IFERROR(VLOOKUP(DF$3&amp;DF8,都馬連編集用!$B$13:$C$49,2,FALSE),"")=0,"",(IFERROR(VLOOKUP(DF$3&amp;DF8,都馬連編集用!$B$13:$C$49,2,FALSE),"")))</f>
        <v/>
      </c>
      <c r="DH8" s="35"/>
      <c r="DI8" s="108" t="str">
        <f>IF(IFERROR(VLOOKUP(DH$3&amp;DH8,都馬連編集用!$B$13:$C$49,2,FALSE),"")=0,"",(IFERROR(VLOOKUP(DH$3&amp;DH8,都馬連編集用!$B$13:$C$49,2,FALSE),"")))</f>
        <v/>
      </c>
      <c r="DJ8" s="35"/>
      <c r="DK8" s="108" t="str">
        <f>IF(IFERROR(VLOOKUP(DJ$3&amp;DJ8,都馬連編集用!$B$13:$C$49,2,FALSE),"")=0,"",(IFERROR(VLOOKUP(DJ$3&amp;DJ8,都馬連編集用!$B$13:$C$49,2,FALSE),"")))</f>
        <v/>
      </c>
      <c r="DL8" s="35"/>
      <c r="DM8" s="108" t="str">
        <f>IF(IFERROR(VLOOKUP(DL$3&amp;DL8,都馬連編集用!$B$13:$C$49,2,FALSE),"")=0,"",(IFERROR(VLOOKUP(DL$3&amp;DL8,都馬連編集用!$B$13:$C$49,2,FALSE),"")))</f>
        <v/>
      </c>
      <c r="DN8" s="35"/>
      <c r="DO8" s="108" t="str">
        <f>IF(IFERROR(VLOOKUP(DN$3&amp;DN8,都馬連編集用!$B$13:$C$49,2,FALSE),"")=0,"",(IFERROR(VLOOKUP(DN$3&amp;DN8,都馬連編集用!$B$13:$C$49,2,FALSE),"")))</f>
        <v/>
      </c>
      <c r="DP8" s="35"/>
    </row>
    <row r="9" spans="1:154" ht="30.6" customHeight="1" x14ac:dyDescent="0.15">
      <c r="A9" s="26">
        <v>4</v>
      </c>
      <c r="D9" s="26">
        <f t="shared" si="53"/>
        <v>0</v>
      </c>
      <c r="F9" s="90"/>
      <c r="G9" s="110" t="str">
        <f>IFERROR(VLOOKUP(F9,'申込書2（馬匹・選手）'!$B$6:$G$20,3,FALSE),"")</f>
        <v/>
      </c>
      <c r="H9" s="90"/>
      <c r="I9" s="109" t="str">
        <f>IFERROR(VLOOKUP(H9,'申込書2（馬匹・選手）'!$I$6:$K$20,3,FALSE),"")</f>
        <v/>
      </c>
      <c r="J9" s="71" t="str">
        <f t="shared" si="54"/>
        <v/>
      </c>
      <c r="K9" s="76" t="str">
        <f>IFERROR(VLOOKUP(I9,'申込書2（馬匹・選手）'!$I$6:$K$20,3,FALSE),"")</f>
        <v/>
      </c>
      <c r="L9" s="35"/>
      <c r="M9" s="108" t="str">
        <f>IF(IFERROR(VLOOKUP(L$3&amp;L9,都馬連編集用!$B$13:$C$49,2,FALSE),"")=0,"",(IFERROR(VLOOKUP(L$3&amp;L9,都馬連編集用!$B$13:$C$49,2,FALSE),"")))</f>
        <v/>
      </c>
      <c r="N9" s="35"/>
      <c r="O9" s="108" t="str">
        <f>IF(IFERROR(VLOOKUP(N$3&amp;N9,都馬連編集用!$B$13:$C$49,2,FALSE),"")=0,"",(IFERROR(VLOOKUP(N$3&amp;N9,都馬連編集用!$B$13:$C$49,2,FALSE),"")))</f>
        <v/>
      </c>
      <c r="P9" s="35"/>
      <c r="Q9" s="108" t="str">
        <f>IF(IFERROR(VLOOKUP(P$3&amp;P9,都馬連編集用!$B$13:$C$49,2,FALSE),"")=0,"",(IFERROR(VLOOKUP(P$3&amp;P9,都馬連編集用!$B$13:$C$49,2,FALSE),"")))</f>
        <v/>
      </c>
      <c r="R9" s="35"/>
      <c r="S9" s="108" t="str">
        <f>IF(IFERROR(VLOOKUP(R$3&amp;R9,都馬連編集用!$B$13:$C$49,2,FALSE),"")=0,"",(IFERROR(VLOOKUP(R$3&amp;R9,都馬連編集用!$B$13:$C$49,2,FALSE),"")))</f>
        <v/>
      </c>
      <c r="T9" s="35"/>
      <c r="U9" s="108" t="str">
        <f>IF(IFERROR(VLOOKUP(T$3&amp;T9,都馬連編集用!$B$13:$C$49,2,FALSE),"")=0,"",(IFERROR(VLOOKUP(T$3&amp;T9,都馬連編集用!$B$13:$C$49,2,FALSE),"")))</f>
        <v/>
      </c>
      <c r="V9" s="35"/>
      <c r="W9" s="108" t="str">
        <f>IF(IFERROR(VLOOKUP(V$3&amp;V9,都馬連編集用!$B$13:$C$49,2,FALSE),"")=0,"",(IFERROR(VLOOKUP(V$3&amp;V9,都馬連編集用!$B$13:$C$49,2,FALSE),"")))</f>
        <v/>
      </c>
      <c r="X9" s="35"/>
      <c r="Y9" s="108" t="str">
        <f>IF(IFERROR(VLOOKUP(X$3&amp;X9,都馬連編集用!$B$13:$C$49,2,FALSE),"")=0,"",(IFERROR(VLOOKUP(X$3&amp;X9,都馬連編集用!$B$13:$C$49,2,FALSE),"")))</f>
        <v/>
      </c>
      <c r="Z9" s="35"/>
      <c r="AA9" s="108" t="str">
        <f>IF(IFERROR(VLOOKUP(Z$3&amp;Z9,都馬連編集用!$B$13:$C$49,2,FALSE),"")=0,"",(IFERROR(VLOOKUP(Z$3&amp;Z9,都馬連編集用!$B$13:$C$49,2,FALSE),"")))</f>
        <v/>
      </c>
      <c r="AB9" s="35"/>
      <c r="AC9" s="108" t="str">
        <f>IF(IFERROR(VLOOKUP(AB$3&amp;AB9,都馬連編集用!$B$13:$C$49,2,FALSE),"")=0,"",(IFERROR(VLOOKUP(AB$3&amp;AB9,都馬連編集用!$B$13:$C$49,2,FALSE),"")))</f>
        <v/>
      </c>
      <c r="AD9" s="35"/>
      <c r="AE9" s="108" t="str">
        <f>IF(IFERROR(VLOOKUP(AD$3&amp;AD9,都馬連編集用!$B$13:$C$49,2,FALSE),"")=0,"",(IFERROR(VLOOKUP(AD$3&amp;AD9,都馬連編集用!$B$13:$C$49,2,FALSE),"")))</f>
        <v/>
      </c>
      <c r="AF9" s="35"/>
      <c r="AG9" s="108" t="str">
        <f>IF(IFERROR(VLOOKUP(AF$3&amp;AF9,都馬連編集用!$B$13:$C$49,2,FALSE),"")=0,"",(IFERROR(VLOOKUP(AF$3&amp;AF9,都馬連編集用!$B$13:$C$49,2,FALSE),"")))</f>
        <v/>
      </c>
      <c r="AH9" s="35"/>
      <c r="AI9" s="108" t="str">
        <f>IF(IFERROR(VLOOKUP(AH$3&amp;AH9,都馬連編集用!$B$13:$C$49,2,FALSE),"")=0,"",(IFERROR(VLOOKUP(AH$3&amp;AH9,都馬連編集用!$B$13:$C$49,2,FALSE),"")))</f>
        <v/>
      </c>
      <c r="AJ9" s="35"/>
      <c r="AK9" s="108" t="str">
        <f>IF(IFERROR(VLOOKUP(AJ$3&amp;AJ9,都馬連編集用!$B$13:$C$49,2,FALSE),"")=0,"",(IFERROR(VLOOKUP(AJ$3&amp;AJ9,都馬連編集用!$B$13:$C$49,2,FALSE),"")))</f>
        <v/>
      </c>
      <c r="AL9" s="35"/>
      <c r="AM9" s="108" t="str">
        <f>IF(IFERROR(VLOOKUP(AL$3&amp;AL9,都馬連編集用!$B$13:$C$49,2,FALSE),"")=0,"",(IFERROR(VLOOKUP(AL$3&amp;AL9,都馬連編集用!$B$13:$C$49,2,FALSE),"")))</f>
        <v/>
      </c>
      <c r="AN9" s="35"/>
      <c r="AO9" s="108" t="str">
        <f>IF(IFERROR(VLOOKUP(AN$3&amp;AN9,都馬連編集用!$B$13:$C$49,2,FALSE),"")=0,"",(IFERROR(VLOOKUP(AN$3&amp;AN9,都馬連編集用!$B$13:$C$49,2,FALSE),"")))</f>
        <v/>
      </c>
      <c r="AP9" s="35"/>
      <c r="AQ9" s="108" t="str">
        <f>IF(IFERROR(VLOOKUP(AP$3&amp;AP9,都馬連編集用!$B$13:$C$49,2,FALSE),"")=0,"",(IFERROR(VLOOKUP(AP$3&amp;AP9,都馬連編集用!$B$13:$C$49,2,FALSE),"")))</f>
        <v/>
      </c>
      <c r="AR9" s="35"/>
      <c r="AS9" s="108" t="str">
        <f>IF(IFERROR(VLOOKUP(AR$3&amp;AR9,都馬連編集用!$B$13:$C$49,2,FALSE),"")=0,"",(IFERROR(VLOOKUP(AR$3&amp;AR9,都馬連編集用!$B$13:$C$49,2,FALSE),"")))</f>
        <v/>
      </c>
      <c r="AT9" s="35"/>
      <c r="AU9" s="108" t="str">
        <f>IF(IFERROR(VLOOKUP(AT$3&amp;AT9,都馬連編集用!$B$13:$C$49,2,FALSE),"")=0,"",(IFERROR(VLOOKUP(AT$3&amp;AT9,都馬連編集用!$B$13:$C$49,2,FALSE),"")))</f>
        <v/>
      </c>
      <c r="AV9" s="35"/>
      <c r="AW9" s="108" t="str">
        <f>IF(IFERROR(VLOOKUP(AV$3&amp;AV9,都馬連編集用!$B$13:$C$49,2,FALSE),"")=0,"",(IFERROR(VLOOKUP(AV$3&amp;AV9,都馬連編集用!$B$13:$C$49,2,FALSE),"")))</f>
        <v/>
      </c>
      <c r="AX9" s="35"/>
      <c r="AY9" s="108" t="str">
        <f>IF(IFERROR(VLOOKUP(AX$3&amp;AX9,都馬連編集用!$B$13:$C$49,2,FALSE),"")=0,"",(IFERROR(VLOOKUP(AX$3&amp;AX9,都馬連編集用!$B$13:$C$49,2,FALSE),"")))</f>
        <v/>
      </c>
      <c r="AZ9" s="35"/>
      <c r="BA9" s="108" t="str">
        <f>IF(IFERROR(VLOOKUP(AZ$3&amp;AZ9,都馬連編集用!$B$13:$C$49,2,FALSE),"")=0,"",(IFERROR(VLOOKUP(AZ$3&amp;AZ9,都馬連編集用!$B$13:$C$49,2,FALSE),"")))</f>
        <v/>
      </c>
      <c r="BB9" s="35"/>
      <c r="BC9" s="108" t="str">
        <f>IF(IFERROR(VLOOKUP(BB$3&amp;BB9,都馬連編集用!$B$13:$C$49,2,FALSE),"")=0,"",(IFERROR(VLOOKUP(BB$3&amp;BB9,都馬連編集用!$B$13:$C$49,2,FALSE),"")))</f>
        <v/>
      </c>
      <c r="BD9" s="35"/>
      <c r="BE9" s="108" t="str">
        <f>IF(IFERROR(VLOOKUP(BD$3&amp;BD9,都馬連編集用!$B$13:$C$49,2,FALSE),"")=0,"",(IFERROR(VLOOKUP(BD$3&amp;BD9,都馬連編集用!$B$13:$C$49,2,FALSE),"")))</f>
        <v/>
      </c>
      <c r="BF9" s="35"/>
      <c r="BG9" s="108" t="str">
        <f>IF(IFERROR(VLOOKUP(BF$3&amp;BF9,都馬連編集用!$B$13:$C$49,2,FALSE),"")=0,"",(IFERROR(VLOOKUP(BF$3&amp;BF9,都馬連編集用!$B$13:$C$49,2,FALSE),"")))</f>
        <v/>
      </c>
      <c r="BH9" s="35"/>
      <c r="BI9" s="108" t="str">
        <f>IF(IFERROR(VLOOKUP(BH$3&amp;BH9,都馬連編集用!$B$13:$C$49,2,FALSE),"")=0,"",(IFERROR(VLOOKUP(BH$3&amp;BH9,都馬連編集用!$B$13:$C$49,2,FALSE),"")))</f>
        <v/>
      </c>
      <c r="BJ9" s="35"/>
      <c r="BK9" s="108" t="str">
        <f>IF(IFERROR(VLOOKUP(BJ$3&amp;BJ9,都馬連編集用!$B$13:$C$49,2,FALSE),"")=0,"",(IFERROR(VLOOKUP(BJ$3&amp;BJ9,都馬連編集用!$B$13:$C$49,2,FALSE),"")))</f>
        <v/>
      </c>
      <c r="BL9" s="35"/>
      <c r="BM9" s="108" t="str">
        <f>IF(IFERROR(VLOOKUP(BL$3&amp;BL9,都馬連編集用!$B$13:$C$49,2,FALSE),"")=0,"",(IFERROR(VLOOKUP(BL$3&amp;BL9,都馬連編集用!$B$13:$C$49,2,FALSE),"")))</f>
        <v/>
      </c>
      <c r="BN9" s="35"/>
      <c r="BO9" s="108" t="str">
        <f>IF(IFERROR(VLOOKUP(BN$3&amp;BN9,都馬連編集用!$B$13:$C$49,2,FALSE),"")=0,"",(IFERROR(VLOOKUP(BN$3&amp;BN9,都馬連編集用!$B$13:$C$49,2,FALSE),"")))</f>
        <v/>
      </c>
      <c r="BP9" s="35"/>
      <c r="BQ9" s="108" t="str">
        <f>IF(IFERROR(VLOOKUP(BP$3&amp;BP9,都馬連編集用!$B$13:$C$49,2,FALSE),"")=0,"",(IFERROR(VLOOKUP(BP$3&amp;BP9,都馬連編集用!$B$13:$C$49,2,FALSE),"")))</f>
        <v/>
      </c>
      <c r="BR9" s="35"/>
      <c r="BS9" s="108" t="str">
        <f>IF(IFERROR(VLOOKUP(BR$3&amp;BR9,都馬連編集用!$B$13:$C$49,2,FALSE),"")=0,"",(IFERROR(VLOOKUP(BR$3&amp;BR9,都馬連編集用!$B$13:$C$49,2,FALSE),"")))</f>
        <v/>
      </c>
      <c r="BT9" s="35"/>
      <c r="BU9" s="108" t="str">
        <f>IF(IFERROR(VLOOKUP(BT$3&amp;BT9,都馬連編集用!$B$13:$C$49,2,FALSE),"")=0,"",(IFERROR(VLOOKUP(BT$3&amp;BT9,都馬連編集用!$B$13:$C$49,2,FALSE),"")))</f>
        <v/>
      </c>
      <c r="BV9" s="35"/>
      <c r="BW9" s="108" t="str">
        <f>IF(IFERROR(VLOOKUP(BV$3&amp;BV9,都馬連編集用!$B$13:$C$49,2,FALSE),"")=0,"",(IFERROR(VLOOKUP(BV$3&amp;BV9,都馬連編集用!$B$13:$C$49,2,FALSE),"")))</f>
        <v/>
      </c>
      <c r="BX9" s="35"/>
      <c r="BY9" s="108" t="str">
        <f>IF(IFERROR(VLOOKUP(BX$3&amp;BX9,都馬連編集用!$B$13:$C$49,2,FALSE),"")=0,"",(IFERROR(VLOOKUP(BX$3&amp;BX9,都馬連編集用!$B$13:$C$49,2,FALSE),"")))</f>
        <v/>
      </c>
      <c r="BZ9" s="35"/>
      <c r="CA9" s="108" t="str">
        <f>IF(IFERROR(VLOOKUP(BZ$3&amp;BZ9,都馬連編集用!$B$13:$C$49,2,FALSE),"")=0,"",(IFERROR(VLOOKUP(BZ$3&amp;BZ9,都馬連編集用!$B$13:$C$49,2,FALSE),"")))</f>
        <v/>
      </c>
      <c r="CB9" s="35"/>
      <c r="CC9" s="108" t="str">
        <f>IF(IFERROR(VLOOKUP(CB$3&amp;CB9,都馬連編集用!$B$13:$C$49,2,FALSE),"")=0,"",(IFERROR(VLOOKUP(CB$3&amp;CB9,都馬連編集用!$B$13:$C$49,2,FALSE),"")))</f>
        <v/>
      </c>
      <c r="CD9" s="35"/>
      <c r="CE9" s="108" t="str">
        <f>IF(IFERROR(VLOOKUP(CD$3&amp;CD9,都馬連編集用!$B$13:$C$49,2,FALSE),"")=0,"",(IFERROR(VLOOKUP(CD$3&amp;CD9,都馬連編集用!$B$13:$C$49,2,FALSE),"")))</f>
        <v/>
      </c>
      <c r="CF9" s="35"/>
      <c r="CG9" s="108" t="str">
        <f>IF(IFERROR(VLOOKUP(CF$3&amp;CF9,都馬連編集用!$B$13:$C$49,2,FALSE),"")=0,"",(IFERROR(VLOOKUP(CF$3&amp;CF9,都馬連編集用!$B$13:$C$49,2,FALSE),"")))</f>
        <v/>
      </c>
      <c r="CH9" s="35"/>
      <c r="CI9" s="108" t="str">
        <f>IF(IFERROR(VLOOKUP(CH$3&amp;CH9,都馬連編集用!$B$13:$C$49,2,FALSE),"")=0,"",(IFERROR(VLOOKUP(CH$3&amp;CH9,都馬連編集用!$B$13:$C$49,2,FALSE),"")))</f>
        <v/>
      </c>
      <c r="CJ9" s="35"/>
      <c r="CK9" s="108" t="str">
        <f>IF(IFERROR(VLOOKUP(CJ$3&amp;CJ9,都馬連編集用!$B$13:$C$49,2,FALSE),"")=0,"",(IFERROR(VLOOKUP(CJ$3&amp;CJ9,都馬連編集用!$B$13:$C$49,2,FALSE),"")))</f>
        <v/>
      </c>
      <c r="CL9" s="35"/>
      <c r="CM9" s="108" t="str">
        <f>IF(IFERROR(VLOOKUP(CL$3&amp;CL9,都馬連編集用!$B$13:$C$49,2,FALSE),"")=0,"",(IFERROR(VLOOKUP(CL$3&amp;CL9,都馬連編集用!$B$13:$C$49,2,FALSE),"")))</f>
        <v/>
      </c>
      <c r="CN9" s="35"/>
      <c r="CO9" s="108" t="str">
        <f>IF(IFERROR(VLOOKUP(CN$3&amp;CN9,都馬連編集用!$B$13:$C$49,2,FALSE),"")=0,"",(IFERROR(VLOOKUP(CN$3&amp;CN9,都馬連編集用!$B$13:$C$49,2,FALSE),"")))</f>
        <v/>
      </c>
      <c r="CP9" s="35"/>
      <c r="CQ9" s="108" t="str">
        <f>IF(IFERROR(VLOOKUP(CP$3&amp;CP9,都馬連編集用!$B$13:$C$49,2,FALSE),"")=0,"",(IFERROR(VLOOKUP(CP$3&amp;CP9,都馬連編集用!$B$13:$C$49,2,FALSE),"")))</f>
        <v/>
      </c>
      <c r="CR9" s="35"/>
      <c r="CS9" s="108" t="str">
        <f>IF(IFERROR(VLOOKUP(CR$3&amp;CR9,都馬連編集用!$B$13:$C$49,2,FALSE),"")=0,"",(IFERROR(VLOOKUP(CR$3&amp;CR9,都馬連編集用!$B$13:$C$49,2,FALSE),"")))</f>
        <v/>
      </c>
      <c r="CT9" s="35"/>
      <c r="CU9" s="108" t="str">
        <f>IF(IFERROR(VLOOKUP(CT$3&amp;CT9,都馬連編集用!$B$13:$C$49,2,FALSE),"")=0,"",(IFERROR(VLOOKUP(CT$3&amp;CT9,都馬連編集用!$B$13:$C$49,2,FALSE),"")))</f>
        <v/>
      </c>
      <c r="CV9" s="35"/>
      <c r="CW9" s="108" t="str">
        <f>IF(IFERROR(VLOOKUP(CV$3&amp;CV9,都馬連編集用!$B$13:$C$49,2,FALSE),"")=0,"",(IFERROR(VLOOKUP(CV$3&amp;CV9,都馬連編集用!$B$13:$C$49,2,FALSE),"")))</f>
        <v/>
      </c>
      <c r="CX9" s="35"/>
      <c r="CY9" s="108" t="str">
        <f>IF(IFERROR(VLOOKUP(CX$3&amp;CX9,都馬連編集用!$B$13:$C$49,2,FALSE),"")=0,"",(IFERROR(VLOOKUP(CX$3&amp;CX9,都馬連編集用!$B$13:$C$49,2,FALSE),"")))</f>
        <v/>
      </c>
      <c r="CZ9" s="35"/>
      <c r="DA9" s="108" t="str">
        <f>IF(IFERROR(VLOOKUP(CZ$3&amp;CZ9,都馬連編集用!$B$13:$C$49,2,FALSE),"")=0,"",(IFERROR(VLOOKUP(CZ$3&amp;CZ9,都馬連編集用!$B$13:$C$49,2,FALSE),"")))</f>
        <v/>
      </c>
      <c r="DB9" s="35"/>
      <c r="DC9" s="108" t="str">
        <f>IF(IFERROR(VLOOKUP(DB$3&amp;DB9,都馬連編集用!$B$13:$C$49,2,FALSE),"")=0,"",(IFERROR(VLOOKUP(DB$3&amp;DB9,都馬連編集用!$B$13:$C$49,2,FALSE),"")))</f>
        <v/>
      </c>
      <c r="DD9" s="35"/>
      <c r="DE9" s="108" t="str">
        <f>IF(IFERROR(VLOOKUP(DD$3&amp;DD9,都馬連編集用!$B$13:$C$49,2,FALSE),"")=0,"",(IFERROR(VLOOKUP(DD$3&amp;DD9,都馬連編集用!$B$13:$C$49,2,FALSE),"")))</f>
        <v/>
      </c>
      <c r="DF9" s="35"/>
      <c r="DG9" s="108" t="str">
        <f>IF(IFERROR(VLOOKUP(DF$3&amp;DF9,都馬連編集用!$B$13:$C$49,2,FALSE),"")=0,"",(IFERROR(VLOOKUP(DF$3&amp;DF9,都馬連編集用!$B$13:$C$49,2,FALSE),"")))</f>
        <v/>
      </c>
      <c r="DH9" s="35"/>
      <c r="DI9" s="108" t="str">
        <f>IF(IFERROR(VLOOKUP(DH$3&amp;DH9,都馬連編集用!$B$13:$C$49,2,FALSE),"")=0,"",(IFERROR(VLOOKUP(DH$3&amp;DH9,都馬連編集用!$B$13:$C$49,2,FALSE),"")))</f>
        <v/>
      </c>
      <c r="DJ9" s="35"/>
      <c r="DK9" s="108" t="str">
        <f>IF(IFERROR(VLOOKUP(DJ$3&amp;DJ9,都馬連編集用!$B$13:$C$49,2,FALSE),"")=0,"",(IFERROR(VLOOKUP(DJ$3&amp;DJ9,都馬連編集用!$B$13:$C$49,2,FALSE),"")))</f>
        <v/>
      </c>
      <c r="DL9" s="35"/>
      <c r="DM9" s="108" t="str">
        <f>IF(IFERROR(VLOOKUP(DL$3&amp;DL9,都馬連編集用!$B$13:$C$49,2,FALSE),"")=0,"",(IFERROR(VLOOKUP(DL$3&amp;DL9,都馬連編集用!$B$13:$C$49,2,FALSE),"")))</f>
        <v/>
      </c>
      <c r="DN9" s="35"/>
      <c r="DO9" s="108" t="str">
        <f>IF(IFERROR(VLOOKUP(DN$3&amp;DN9,都馬連編集用!$B$13:$C$49,2,FALSE),"")=0,"",(IFERROR(VLOOKUP(DN$3&amp;DN9,都馬連編集用!$B$13:$C$49,2,FALSE),"")))</f>
        <v/>
      </c>
      <c r="DP9" s="35"/>
    </row>
    <row r="10" spans="1:154" ht="30.6" customHeight="1" x14ac:dyDescent="0.15">
      <c r="A10" s="26">
        <v>5</v>
      </c>
      <c r="D10" s="26">
        <f t="shared" si="53"/>
        <v>0</v>
      </c>
      <c r="F10" s="90"/>
      <c r="G10" s="110" t="str">
        <f>IFERROR(VLOOKUP(F10,'申込書2（馬匹・選手）'!$B$6:$G$20,3,FALSE),"")</f>
        <v/>
      </c>
      <c r="H10" s="90"/>
      <c r="I10" s="109" t="str">
        <f>IFERROR(VLOOKUP(H10,'申込書2（馬匹・選手）'!$I$6:$K$20,3,FALSE),"")</f>
        <v/>
      </c>
      <c r="J10" s="71" t="str">
        <f t="shared" si="54"/>
        <v/>
      </c>
      <c r="K10" s="76" t="str">
        <f>IFERROR(VLOOKUP(I10,'申込書2（馬匹・選手）'!$I$6:$K$20,3,FALSE),"")</f>
        <v/>
      </c>
      <c r="L10" s="35"/>
      <c r="M10" s="108" t="str">
        <f>IF(IFERROR(VLOOKUP(L$3&amp;L10,都馬連編集用!$B$13:$C$49,2,FALSE),"")=0,"",(IFERROR(VLOOKUP(L$3&amp;L10,都馬連編集用!$B$13:$C$49,2,FALSE),"")))</f>
        <v/>
      </c>
      <c r="N10" s="35"/>
      <c r="O10" s="108" t="str">
        <f>IF(IFERROR(VLOOKUP(N$3&amp;N10,都馬連編集用!$B$13:$C$49,2,FALSE),"")=0,"",(IFERROR(VLOOKUP(N$3&amp;N10,都馬連編集用!$B$13:$C$49,2,FALSE),"")))</f>
        <v/>
      </c>
      <c r="P10" s="35"/>
      <c r="Q10" s="108" t="str">
        <f>IF(IFERROR(VLOOKUP(P$3&amp;P10,都馬連編集用!$B$13:$C$49,2,FALSE),"")=0,"",(IFERROR(VLOOKUP(P$3&amp;P10,都馬連編集用!$B$13:$C$49,2,FALSE),"")))</f>
        <v/>
      </c>
      <c r="R10" s="35"/>
      <c r="S10" s="108" t="str">
        <f>IF(IFERROR(VLOOKUP(R$3&amp;R10,都馬連編集用!$B$13:$C$49,2,FALSE),"")=0,"",(IFERROR(VLOOKUP(R$3&amp;R10,都馬連編集用!$B$13:$C$49,2,FALSE),"")))</f>
        <v/>
      </c>
      <c r="T10" s="35"/>
      <c r="U10" s="108" t="str">
        <f>IF(IFERROR(VLOOKUP(T$3&amp;T10,都馬連編集用!$B$13:$C$49,2,FALSE),"")=0,"",(IFERROR(VLOOKUP(T$3&amp;T10,都馬連編集用!$B$13:$C$49,2,FALSE),"")))</f>
        <v/>
      </c>
      <c r="V10" s="35"/>
      <c r="W10" s="108" t="str">
        <f>IF(IFERROR(VLOOKUP(V$3&amp;V10,都馬連編集用!$B$13:$C$49,2,FALSE),"")=0,"",(IFERROR(VLOOKUP(V$3&amp;V10,都馬連編集用!$B$13:$C$49,2,FALSE),"")))</f>
        <v/>
      </c>
      <c r="X10" s="35"/>
      <c r="Y10" s="108" t="str">
        <f>IF(IFERROR(VLOOKUP(X$3&amp;X10,都馬連編集用!$B$13:$C$49,2,FALSE),"")=0,"",(IFERROR(VLOOKUP(X$3&amp;X10,都馬連編集用!$B$13:$C$49,2,FALSE),"")))</f>
        <v/>
      </c>
      <c r="Z10" s="35"/>
      <c r="AA10" s="108" t="str">
        <f>IF(IFERROR(VLOOKUP(Z$3&amp;Z10,都馬連編集用!$B$13:$C$49,2,FALSE),"")=0,"",(IFERROR(VLOOKUP(Z$3&amp;Z10,都馬連編集用!$B$13:$C$49,2,FALSE),"")))</f>
        <v/>
      </c>
      <c r="AB10" s="35"/>
      <c r="AC10" s="108" t="str">
        <f>IF(IFERROR(VLOOKUP(AB$3&amp;AB10,都馬連編集用!$B$13:$C$49,2,FALSE),"")=0,"",(IFERROR(VLOOKUP(AB$3&amp;AB10,都馬連編集用!$B$13:$C$49,2,FALSE),"")))</f>
        <v/>
      </c>
      <c r="AD10" s="35"/>
      <c r="AE10" s="108" t="str">
        <f>IF(IFERROR(VLOOKUP(AD$3&amp;AD10,都馬連編集用!$B$13:$C$49,2,FALSE),"")=0,"",(IFERROR(VLOOKUP(AD$3&amp;AD10,都馬連編集用!$B$13:$C$49,2,FALSE),"")))</f>
        <v/>
      </c>
      <c r="AF10" s="35"/>
      <c r="AG10" s="108" t="str">
        <f>IF(IFERROR(VLOOKUP(AF$3&amp;AF10,都馬連編集用!$B$13:$C$49,2,FALSE),"")=0,"",(IFERROR(VLOOKUP(AF$3&amp;AF10,都馬連編集用!$B$13:$C$49,2,FALSE),"")))</f>
        <v/>
      </c>
      <c r="AH10" s="35"/>
      <c r="AI10" s="108" t="str">
        <f>IF(IFERROR(VLOOKUP(AH$3&amp;AH10,都馬連編集用!$B$13:$C$49,2,FALSE),"")=0,"",(IFERROR(VLOOKUP(AH$3&amp;AH10,都馬連編集用!$B$13:$C$49,2,FALSE),"")))</f>
        <v/>
      </c>
      <c r="AJ10" s="35"/>
      <c r="AK10" s="108" t="str">
        <f>IF(IFERROR(VLOOKUP(AJ$3&amp;AJ10,都馬連編集用!$B$13:$C$49,2,FALSE),"")=0,"",(IFERROR(VLOOKUP(AJ$3&amp;AJ10,都馬連編集用!$B$13:$C$49,2,FALSE),"")))</f>
        <v/>
      </c>
      <c r="AL10" s="35"/>
      <c r="AM10" s="108" t="str">
        <f>IF(IFERROR(VLOOKUP(AL$3&amp;AL10,都馬連編集用!$B$13:$C$49,2,FALSE),"")=0,"",(IFERROR(VLOOKUP(AL$3&amp;AL10,都馬連編集用!$B$13:$C$49,2,FALSE),"")))</f>
        <v/>
      </c>
      <c r="AN10" s="35"/>
      <c r="AO10" s="108" t="str">
        <f>IF(IFERROR(VLOOKUP(AN$3&amp;AN10,都馬連編集用!$B$13:$C$49,2,FALSE),"")=0,"",(IFERROR(VLOOKUP(AN$3&amp;AN10,都馬連編集用!$B$13:$C$49,2,FALSE),"")))</f>
        <v/>
      </c>
      <c r="AP10" s="35"/>
      <c r="AQ10" s="108" t="str">
        <f>IF(IFERROR(VLOOKUP(AP$3&amp;AP10,都馬連編集用!$B$13:$C$49,2,FALSE),"")=0,"",(IFERROR(VLOOKUP(AP$3&amp;AP10,都馬連編集用!$B$13:$C$49,2,FALSE),"")))</f>
        <v/>
      </c>
      <c r="AR10" s="35"/>
      <c r="AS10" s="108" t="str">
        <f>IF(IFERROR(VLOOKUP(AR$3&amp;AR10,都馬連編集用!$B$13:$C$49,2,FALSE),"")=0,"",(IFERROR(VLOOKUP(AR$3&amp;AR10,都馬連編集用!$B$13:$C$49,2,FALSE),"")))</f>
        <v/>
      </c>
      <c r="AT10" s="35"/>
      <c r="AU10" s="108" t="str">
        <f>IF(IFERROR(VLOOKUP(AT$3&amp;AT10,都馬連編集用!$B$13:$C$49,2,FALSE),"")=0,"",(IFERROR(VLOOKUP(AT$3&amp;AT10,都馬連編集用!$B$13:$C$49,2,FALSE),"")))</f>
        <v/>
      </c>
      <c r="AV10" s="35"/>
      <c r="AW10" s="108" t="str">
        <f>IF(IFERROR(VLOOKUP(AV$3&amp;AV10,都馬連編集用!$B$13:$C$49,2,FALSE),"")=0,"",(IFERROR(VLOOKUP(AV$3&amp;AV10,都馬連編集用!$B$13:$C$49,2,FALSE),"")))</f>
        <v/>
      </c>
      <c r="AX10" s="35"/>
      <c r="AY10" s="108" t="str">
        <f>IF(IFERROR(VLOOKUP(AX$3&amp;AX10,都馬連編集用!$B$13:$C$49,2,FALSE),"")=0,"",(IFERROR(VLOOKUP(AX$3&amp;AX10,都馬連編集用!$B$13:$C$49,2,FALSE),"")))</f>
        <v/>
      </c>
      <c r="AZ10" s="35"/>
      <c r="BA10" s="108" t="str">
        <f>IF(IFERROR(VLOOKUP(AZ$3&amp;AZ10,都馬連編集用!$B$13:$C$49,2,FALSE),"")=0,"",(IFERROR(VLOOKUP(AZ$3&amp;AZ10,都馬連編集用!$B$13:$C$49,2,FALSE),"")))</f>
        <v/>
      </c>
      <c r="BB10" s="35"/>
      <c r="BC10" s="108" t="str">
        <f>IF(IFERROR(VLOOKUP(BB$3&amp;BB10,都馬連編集用!$B$13:$C$49,2,FALSE),"")=0,"",(IFERROR(VLOOKUP(BB$3&amp;BB10,都馬連編集用!$B$13:$C$49,2,FALSE),"")))</f>
        <v/>
      </c>
      <c r="BD10" s="35"/>
      <c r="BE10" s="108" t="str">
        <f>IF(IFERROR(VLOOKUP(BD$3&amp;BD10,都馬連編集用!$B$13:$C$49,2,FALSE),"")=0,"",(IFERROR(VLOOKUP(BD$3&amp;BD10,都馬連編集用!$B$13:$C$49,2,FALSE),"")))</f>
        <v/>
      </c>
      <c r="BF10" s="35"/>
      <c r="BG10" s="108" t="str">
        <f>IF(IFERROR(VLOOKUP(BF$3&amp;BF10,都馬連編集用!$B$13:$C$49,2,FALSE),"")=0,"",(IFERROR(VLOOKUP(BF$3&amp;BF10,都馬連編集用!$B$13:$C$49,2,FALSE),"")))</f>
        <v/>
      </c>
      <c r="BH10" s="35"/>
      <c r="BI10" s="108" t="str">
        <f>IF(IFERROR(VLOOKUP(BH$3&amp;BH10,都馬連編集用!$B$13:$C$49,2,FALSE),"")=0,"",(IFERROR(VLOOKUP(BH$3&amp;BH10,都馬連編集用!$B$13:$C$49,2,FALSE),"")))</f>
        <v/>
      </c>
      <c r="BJ10" s="35"/>
      <c r="BK10" s="108" t="str">
        <f>IF(IFERROR(VLOOKUP(BJ$3&amp;BJ10,都馬連編集用!$B$13:$C$49,2,FALSE),"")=0,"",(IFERROR(VLOOKUP(BJ$3&amp;BJ10,都馬連編集用!$B$13:$C$49,2,FALSE),"")))</f>
        <v/>
      </c>
      <c r="BL10" s="35"/>
      <c r="BM10" s="108" t="str">
        <f>IF(IFERROR(VLOOKUP(BL$3&amp;BL10,都馬連編集用!$B$13:$C$49,2,FALSE),"")=0,"",(IFERROR(VLOOKUP(BL$3&amp;BL10,都馬連編集用!$B$13:$C$49,2,FALSE),"")))</f>
        <v/>
      </c>
      <c r="BN10" s="35"/>
      <c r="BO10" s="108" t="str">
        <f>IF(IFERROR(VLOOKUP(BN$3&amp;BN10,都馬連編集用!$B$13:$C$49,2,FALSE),"")=0,"",(IFERROR(VLOOKUP(BN$3&amp;BN10,都馬連編集用!$B$13:$C$49,2,FALSE),"")))</f>
        <v/>
      </c>
      <c r="BP10" s="35"/>
      <c r="BQ10" s="108" t="str">
        <f>IF(IFERROR(VLOOKUP(BP$3&amp;BP10,都馬連編集用!$B$13:$C$49,2,FALSE),"")=0,"",(IFERROR(VLOOKUP(BP$3&amp;BP10,都馬連編集用!$B$13:$C$49,2,FALSE),"")))</f>
        <v/>
      </c>
      <c r="BR10" s="35"/>
      <c r="BS10" s="108" t="str">
        <f>IF(IFERROR(VLOOKUP(BR$3&amp;BR10,都馬連編集用!$B$13:$C$49,2,FALSE),"")=0,"",(IFERROR(VLOOKUP(BR$3&amp;BR10,都馬連編集用!$B$13:$C$49,2,FALSE),"")))</f>
        <v/>
      </c>
      <c r="BT10" s="35"/>
      <c r="BU10" s="108" t="str">
        <f>IF(IFERROR(VLOOKUP(BT$3&amp;BT10,都馬連編集用!$B$13:$C$49,2,FALSE),"")=0,"",(IFERROR(VLOOKUP(BT$3&amp;BT10,都馬連編集用!$B$13:$C$49,2,FALSE),"")))</f>
        <v/>
      </c>
      <c r="BV10" s="35"/>
      <c r="BW10" s="108" t="str">
        <f>IF(IFERROR(VLOOKUP(BV$3&amp;BV10,都馬連編集用!$B$13:$C$49,2,FALSE),"")=0,"",(IFERROR(VLOOKUP(BV$3&amp;BV10,都馬連編集用!$B$13:$C$49,2,FALSE),"")))</f>
        <v/>
      </c>
      <c r="BX10" s="35"/>
      <c r="BY10" s="108" t="str">
        <f>IF(IFERROR(VLOOKUP(BX$3&amp;BX10,都馬連編集用!$B$13:$C$49,2,FALSE),"")=0,"",(IFERROR(VLOOKUP(BX$3&amp;BX10,都馬連編集用!$B$13:$C$49,2,FALSE),"")))</f>
        <v/>
      </c>
      <c r="BZ10" s="35"/>
      <c r="CA10" s="108" t="str">
        <f>IF(IFERROR(VLOOKUP(BZ$3&amp;BZ10,都馬連編集用!$B$13:$C$49,2,FALSE),"")=0,"",(IFERROR(VLOOKUP(BZ$3&amp;BZ10,都馬連編集用!$B$13:$C$49,2,FALSE),"")))</f>
        <v/>
      </c>
      <c r="CB10" s="35"/>
      <c r="CC10" s="108" t="str">
        <f>IF(IFERROR(VLOOKUP(CB$3&amp;CB10,都馬連編集用!$B$13:$C$49,2,FALSE),"")=0,"",(IFERROR(VLOOKUP(CB$3&amp;CB10,都馬連編集用!$B$13:$C$49,2,FALSE),"")))</f>
        <v/>
      </c>
      <c r="CD10" s="35"/>
      <c r="CE10" s="108" t="str">
        <f>IF(IFERROR(VLOOKUP(CD$3&amp;CD10,都馬連編集用!$B$13:$C$49,2,FALSE),"")=0,"",(IFERROR(VLOOKUP(CD$3&amp;CD10,都馬連編集用!$B$13:$C$49,2,FALSE),"")))</f>
        <v/>
      </c>
      <c r="CF10" s="35"/>
      <c r="CG10" s="108" t="str">
        <f>IF(IFERROR(VLOOKUP(CF$3&amp;CF10,都馬連編集用!$B$13:$C$49,2,FALSE),"")=0,"",(IFERROR(VLOOKUP(CF$3&amp;CF10,都馬連編集用!$B$13:$C$49,2,FALSE),"")))</f>
        <v/>
      </c>
      <c r="CH10" s="35"/>
      <c r="CI10" s="108" t="str">
        <f>IF(IFERROR(VLOOKUP(CH$3&amp;CH10,都馬連編集用!$B$13:$C$49,2,FALSE),"")=0,"",(IFERROR(VLOOKUP(CH$3&amp;CH10,都馬連編集用!$B$13:$C$49,2,FALSE),"")))</f>
        <v/>
      </c>
      <c r="CJ10" s="35"/>
      <c r="CK10" s="108" t="str">
        <f>IF(IFERROR(VLOOKUP(CJ$3&amp;CJ10,都馬連編集用!$B$13:$C$49,2,FALSE),"")=0,"",(IFERROR(VLOOKUP(CJ$3&amp;CJ10,都馬連編集用!$B$13:$C$49,2,FALSE),"")))</f>
        <v/>
      </c>
      <c r="CL10" s="35"/>
      <c r="CM10" s="108" t="str">
        <f>IF(IFERROR(VLOOKUP(CL$3&amp;CL10,都馬連編集用!$B$13:$C$49,2,FALSE),"")=0,"",(IFERROR(VLOOKUP(CL$3&amp;CL10,都馬連編集用!$B$13:$C$49,2,FALSE),"")))</f>
        <v/>
      </c>
      <c r="CN10" s="35"/>
      <c r="CO10" s="108" t="str">
        <f>IF(IFERROR(VLOOKUP(CN$3&amp;CN10,都馬連編集用!$B$13:$C$49,2,FALSE),"")=0,"",(IFERROR(VLOOKUP(CN$3&amp;CN10,都馬連編集用!$B$13:$C$49,2,FALSE),"")))</f>
        <v/>
      </c>
      <c r="CP10" s="35"/>
      <c r="CQ10" s="108" t="str">
        <f>IF(IFERROR(VLOOKUP(CP$3&amp;CP10,都馬連編集用!$B$13:$C$49,2,FALSE),"")=0,"",(IFERROR(VLOOKUP(CP$3&amp;CP10,都馬連編集用!$B$13:$C$49,2,FALSE),"")))</f>
        <v/>
      </c>
      <c r="CR10" s="35"/>
      <c r="CS10" s="108" t="str">
        <f>IF(IFERROR(VLOOKUP(CR$3&amp;CR10,都馬連編集用!$B$13:$C$49,2,FALSE),"")=0,"",(IFERROR(VLOOKUP(CR$3&amp;CR10,都馬連編集用!$B$13:$C$49,2,FALSE),"")))</f>
        <v/>
      </c>
      <c r="CT10" s="35"/>
      <c r="CU10" s="108" t="str">
        <f>IF(IFERROR(VLOOKUP(CT$3&amp;CT10,都馬連編集用!$B$13:$C$49,2,FALSE),"")=0,"",(IFERROR(VLOOKUP(CT$3&amp;CT10,都馬連編集用!$B$13:$C$49,2,FALSE),"")))</f>
        <v/>
      </c>
      <c r="CV10" s="35"/>
      <c r="CW10" s="108" t="str">
        <f>IF(IFERROR(VLOOKUP(CV$3&amp;CV10,都馬連編集用!$B$13:$C$49,2,FALSE),"")=0,"",(IFERROR(VLOOKUP(CV$3&amp;CV10,都馬連編集用!$B$13:$C$49,2,FALSE),"")))</f>
        <v/>
      </c>
      <c r="CX10" s="35"/>
      <c r="CY10" s="108" t="str">
        <f>IF(IFERROR(VLOOKUP(CX$3&amp;CX10,都馬連編集用!$B$13:$C$49,2,FALSE),"")=0,"",(IFERROR(VLOOKUP(CX$3&amp;CX10,都馬連編集用!$B$13:$C$49,2,FALSE),"")))</f>
        <v/>
      </c>
      <c r="CZ10" s="35"/>
      <c r="DA10" s="108" t="str">
        <f>IF(IFERROR(VLOOKUP(CZ$3&amp;CZ10,都馬連編集用!$B$13:$C$49,2,FALSE),"")=0,"",(IFERROR(VLOOKUP(CZ$3&amp;CZ10,都馬連編集用!$B$13:$C$49,2,FALSE),"")))</f>
        <v/>
      </c>
      <c r="DB10" s="35"/>
      <c r="DC10" s="108" t="str">
        <f>IF(IFERROR(VLOOKUP(DB$3&amp;DB10,都馬連編集用!$B$13:$C$49,2,FALSE),"")=0,"",(IFERROR(VLOOKUP(DB$3&amp;DB10,都馬連編集用!$B$13:$C$49,2,FALSE),"")))</f>
        <v/>
      </c>
      <c r="DD10" s="35"/>
      <c r="DE10" s="108" t="str">
        <f>IF(IFERROR(VLOOKUP(DD$3&amp;DD10,都馬連編集用!$B$13:$C$49,2,FALSE),"")=0,"",(IFERROR(VLOOKUP(DD$3&amp;DD10,都馬連編集用!$B$13:$C$49,2,FALSE),"")))</f>
        <v/>
      </c>
      <c r="DF10" s="35"/>
      <c r="DG10" s="108" t="str">
        <f>IF(IFERROR(VLOOKUP(DF$3&amp;DF10,都馬連編集用!$B$13:$C$49,2,FALSE),"")=0,"",(IFERROR(VLOOKUP(DF$3&amp;DF10,都馬連編集用!$B$13:$C$49,2,FALSE),"")))</f>
        <v/>
      </c>
      <c r="DH10" s="35"/>
      <c r="DI10" s="108" t="str">
        <f>IF(IFERROR(VLOOKUP(DH$3&amp;DH10,都馬連編集用!$B$13:$C$49,2,FALSE),"")=0,"",(IFERROR(VLOOKUP(DH$3&amp;DH10,都馬連編集用!$B$13:$C$49,2,FALSE),"")))</f>
        <v/>
      </c>
      <c r="DJ10" s="35"/>
      <c r="DK10" s="108" t="str">
        <f>IF(IFERROR(VLOOKUP(DJ$3&amp;DJ10,都馬連編集用!$B$13:$C$49,2,FALSE),"")=0,"",(IFERROR(VLOOKUP(DJ$3&amp;DJ10,都馬連編集用!$B$13:$C$49,2,FALSE),"")))</f>
        <v/>
      </c>
      <c r="DL10" s="35"/>
      <c r="DM10" s="108" t="str">
        <f>IF(IFERROR(VLOOKUP(DL$3&amp;DL10,都馬連編集用!$B$13:$C$49,2,FALSE),"")=0,"",(IFERROR(VLOOKUP(DL$3&amp;DL10,都馬連編集用!$B$13:$C$49,2,FALSE),"")))</f>
        <v/>
      </c>
      <c r="DN10" s="35"/>
      <c r="DO10" s="108" t="str">
        <f>IF(IFERROR(VLOOKUP(DN$3&amp;DN10,都馬連編集用!$B$13:$C$49,2,FALSE),"")=0,"",(IFERROR(VLOOKUP(DN$3&amp;DN10,都馬連編集用!$B$13:$C$49,2,FALSE),"")))</f>
        <v/>
      </c>
      <c r="DP10" s="35"/>
    </row>
    <row r="11" spans="1:154" ht="30.6" customHeight="1" x14ac:dyDescent="0.15">
      <c r="A11" s="26">
        <v>6</v>
      </c>
      <c r="D11" s="26">
        <f t="shared" si="53"/>
        <v>0</v>
      </c>
      <c r="F11" s="90"/>
      <c r="G11" s="110" t="str">
        <f>IFERROR(VLOOKUP(F11,'申込書2（馬匹・選手）'!$B$6:$G$20,3,FALSE),"")</f>
        <v/>
      </c>
      <c r="H11" s="90"/>
      <c r="I11" s="109" t="str">
        <f>IFERROR(VLOOKUP(H11,'申込書2（馬匹・選手）'!$I$6:$K$20,3,FALSE),"")</f>
        <v/>
      </c>
      <c r="J11" s="71" t="str">
        <f t="shared" si="54"/>
        <v/>
      </c>
      <c r="K11" s="76" t="str">
        <f>IFERROR(VLOOKUP(I11,'申込書2（馬匹・選手）'!$I$6:$K$20,3,FALSE),"")</f>
        <v/>
      </c>
      <c r="L11" s="35"/>
      <c r="M11" s="108" t="str">
        <f>IF(IFERROR(VLOOKUP(L$3&amp;L11,都馬連編集用!$B$13:$C$49,2,FALSE),"")=0,"",(IFERROR(VLOOKUP(L$3&amp;L11,都馬連編集用!$B$13:$C$49,2,FALSE),"")))</f>
        <v/>
      </c>
      <c r="N11" s="35"/>
      <c r="O11" s="108" t="str">
        <f>IF(IFERROR(VLOOKUP(N$3&amp;N11,都馬連編集用!$B$13:$C$49,2,FALSE),"")=0,"",(IFERROR(VLOOKUP(N$3&amp;N11,都馬連編集用!$B$13:$C$49,2,FALSE),"")))</f>
        <v/>
      </c>
      <c r="P11" s="35"/>
      <c r="Q11" s="108" t="str">
        <f>IF(IFERROR(VLOOKUP(P$3&amp;P11,都馬連編集用!$B$13:$C$49,2,FALSE),"")=0,"",(IFERROR(VLOOKUP(P$3&amp;P11,都馬連編集用!$B$13:$C$49,2,FALSE),"")))</f>
        <v/>
      </c>
      <c r="R11" s="35"/>
      <c r="S11" s="108" t="str">
        <f>IF(IFERROR(VLOOKUP(R$3&amp;R11,都馬連編集用!$B$13:$C$49,2,FALSE),"")=0,"",(IFERROR(VLOOKUP(R$3&amp;R11,都馬連編集用!$B$13:$C$49,2,FALSE),"")))</f>
        <v/>
      </c>
      <c r="T11" s="35"/>
      <c r="U11" s="108" t="str">
        <f>IF(IFERROR(VLOOKUP(T$3&amp;T11,都馬連編集用!$B$13:$C$49,2,FALSE),"")=0,"",(IFERROR(VLOOKUP(T$3&amp;T11,都馬連編集用!$B$13:$C$49,2,FALSE),"")))</f>
        <v/>
      </c>
      <c r="V11" s="35"/>
      <c r="W11" s="108" t="str">
        <f>IF(IFERROR(VLOOKUP(V$3&amp;V11,都馬連編集用!$B$13:$C$49,2,FALSE),"")=0,"",(IFERROR(VLOOKUP(V$3&amp;V11,都馬連編集用!$B$13:$C$49,2,FALSE),"")))</f>
        <v/>
      </c>
      <c r="X11" s="35"/>
      <c r="Y11" s="108" t="str">
        <f>IF(IFERROR(VLOOKUP(X$3&amp;X11,都馬連編集用!$B$13:$C$49,2,FALSE),"")=0,"",(IFERROR(VLOOKUP(X$3&amp;X11,都馬連編集用!$B$13:$C$49,2,FALSE),"")))</f>
        <v/>
      </c>
      <c r="Z11" s="35"/>
      <c r="AA11" s="108" t="str">
        <f>IF(IFERROR(VLOOKUP(Z$3&amp;Z11,都馬連編集用!$B$13:$C$49,2,FALSE),"")=0,"",(IFERROR(VLOOKUP(Z$3&amp;Z11,都馬連編集用!$B$13:$C$49,2,FALSE),"")))</f>
        <v/>
      </c>
      <c r="AB11" s="35"/>
      <c r="AC11" s="108" t="str">
        <f>IF(IFERROR(VLOOKUP(AB$3&amp;AB11,都馬連編集用!$B$13:$C$49,2,FALSE),"")=0,"",(IFERROR(VLOOKUP(AB$3&amp;AB11,都馬連編集用!$B$13:$C$49,2,FALSE),"")))</f>
        <v/>
      </c>
      <c r="AD11" s="35"/>
      <c r="AE11" s="108" t="str">
        <f>IF(IFERROR(VLOOKUP(AD$3&amp;AD11,都馬連編集用!$B$13:$C$49,2,FALSE),"")=0,"",(IFERROR(VLOOKUP(AD$3&amp;AD11,都馬連編集用!$B$13:$C$49,2,FALSE),"")))</f>
        <v/>
      </c>
      <c r="AF11" s="35"/>
      <c r="AG11" s="108" t="str">
        <f>IF(IFERROR(VLOOKUP(AF$3&amp;AF11,都馬連編集用!$B$13:$C$49,2,FALSE),"")=0,"",(IFERROR(VLOOKUP(AF$3&amp;AF11,都馬連編集用!$B$13:$C$49,2,FALSE),"")))</f>
        <v/>
      </c>
      <c r="AH11" s="35"/>
      <c r="AI11" s="108" t="str">
        <f>IF(IFERROR(VLOOKUP(AH$3&amp;AH11,都馬連編集用!$B$13:$C$49,2,FALSE),"")=0,"",(IFERROR(VLOOKUP(AH$3&amp;AH11,都馬連編集用!$B$13:$C$49,2,FALSE),"")))</f>
        <v/>
      </c>
      <c r="AJ11" s="35"/>
      <c r="AK11" s="108" t="str">
        <f>IF(IFERROR(VLOOKUP(AJ$3&amp;AJ11,都馬連編集用!$B$13:$C$49,2,FALSE),"")=0,"",(IFERROR(VLOOKUP(AJ$3&amp;AJ11,都馬連編集用!$B$13:$C$49,2,FALSE),"")))</f>
        <v/>
      </c>
      <c r="AL11" s="35"/>
      <c r="AM11" s="108" t="str">
        <f>IF(IFERROR(VLOOKUP(AL$3&amp;AL11,都馬連編集用!$B$13:$C$49,2,FALSE),"")=0,"",(IFERROR(VLOOKUP(AL$3&amp;AL11,都馬連編集用!$B$13:$C$49,2,FALSE),"")))</f>
        <v/>
      </c>
      <c r="AN11" s="35"/>
      <c r="AO11" s="108" t="str">
        <f>IF(IFERROR(VLOOKUP(AN$3&amp;AN11,都馬連編集用!$B$13:$C$49,2,FALSE),"")=0,"",(IFERROR(VLOOKUP(AN$3&amp;AN11,都馬連編集用!$B$13:$C$49,2,FALSE),"")))</f>
        <v/>
      </c>
      <c r="AP11" s="35"/>
      <c r="AQ11" s="108" t="str">
        <f>IF(IFERROR(VLOOKUP(AP$3&amp;AP11,都馬連編集用!$B$13:$C$49,2,FALSE),"")=0,"",(IFERROR(VLOOKUP(AP$3&amp;AP11,都馬連編集用!$B$13:$C$49,2,FALSE),"")))</f>
        <v/>
      </c>
      <c r="AR11" s="35"/>
      <c r="AS11" s="108" t="str">
        <f>IF(IFERROR(VLOOKUP(AR$3&amp;AR11,都馬連編集用!$B$13:$C$49,2,FALSE),"")=0,"",(IFERROR(VLOOKUP(AR$3&amp;AR11,都馬連編集用!$B$13:$C$49,2,FALSE),"")))</f>
        <v/>
      </c>
      <c r="AT11" s="35"/>
      <c r="AU11" s="108" t="str">
        <f>IF(IFERROR(VLOOKUP(AT$3&amp;AT11,都馬連編集用!$B$13:$C$49,2,FALSE),"")=0,"",(IFERROR(VLOOKUP(AT$3&amp;AT11,都馬連編集用!$B$13:$C$49,2,FALSE),"")))</f>
        <v/>
      </c>
      <c r="AV11" s="35"/>
      <c r="AW11" s="108" t="str">
        <f>IF(IFERROR(VLOOKUP(AV$3&amp;AV11,都馬連編集用!$B$13:$C$49,2,FALSE),"")=0,"",(IFERROR(VLOOKUP(AV$3&amp;AV11,都馬連編集用!$B$13:$C$49,2,FALSE),"")))</f>
        <v/>
      </c>
      <c r="AX11" s="35"/>
      <c r="AY11" s="108" t="str">
        <f>IF(IFERROR(VLOOKUP(AX$3&amp;AX11,都馬連編集用!$B$13:$C$49,2,FALSE),"")=0,"",(IFERROR(VLOOKUP(AX$3&amp;AX11,都馬連編集用!$B$13:$C$49,2,FALSE),"")))</f>
        <v/>
      </c>
      <c r="AZ11" s="35"/>
      <c r="BA11" s="108" t="str">
        <f>IF(IFERROR(VLOOKUP(AZ$3&amp;AZ11,都馬連編集用!$B$13:$C$49,2,FALSE),"")=0,"",(IFERROR(VLOOKUP(AZ$3&amp;AZ11,都馬連編集用!$B$13:$C$49,2,FALSE),"")))</f>
        <v/>
      </c>
      <c r="BB11" s="35"/>
      <c r="BC11" s="108" t="str">
        <f>IF(IFERROR(VLOOKUP(BB$3&amp;BB11,都馬連編集用!$B$13:$C$49,2,FALSE),"")=0,"",(IFERROR(VLOOKUP(BB$3&amp;BB11,都馬連編集用!$B$13:$C$49,2,FALSE),"")))</f>
        <v/>
      </c>
      <c r="BD11" s="35"/>
      <c r="BE11" s="108" t="str">
        <f>IF(IFERROR(VLOOKUP(BD$3&amp;BD11,都馬連編集用!$B$13:$C$49,2,FALSE),"")=0,"",(IFERROR(VLOOKUP(BD$3&amp;BD11,都馬連編集用!$B$13:$C$49,2,FALSE),"")))</f>
        <v/>
      </c>
      <c r="BF11" s="35"/>
      <c r="BG11" s="108" t="str">
        <f>IF(IFERROR(VLOOKUP(BF$3&amp;BF11,都馬連編集用!$B$13:$C$49,2,FALSE),"")=0,"",(IFERROR(VLOOKUP(BF$3&amp;BF11,都馬連編集用!$B$13:$C$49,2,FALSE),"")))</f>
        <v/>
      </c>
      <c r="BH11" s="35"/>
      <c r="BI11" s="108" t="str">
        <f>IF(IFERROR(VLOOKUP(BH$3&amp;BH11,都馬連編集用!$B$13:$C$49,2,FALSE),"")=0,"",(IFERROR(VLOOKUP(BH$3&amp;BH11,都馬連編集用!$B$13:$C$49,2,FALSE),"")))</f>
        <v/>
      </c>
      <c r="BJ11" s="35"/>
      <c r="BK11" s="108" t="str">
        <f>IF(IFERROR(VLOOKUP(BJ$3&amp;BJ11,都馬連編集用!$B$13:$C$49,2,FALSE),"")=0,"",(IFERROR(VLOOKUP(BJ$3&amp;BJ11,都馬連編集用!$B$13:$C$49,2,FALSE),"")))</f>
        <v/>
      </c>
      <c r="BL11" s="35"/>
      <c r="BM11" s="108" t="str">
        <f>IF(IFERROR(VLOOKUP(BL$3&amp;BL11,都馬連編集用!$B$13:$C$49,2,FALSE),"")=0,"",(IFERROR(VLOOKUP(BL$3&amp;BL11,都馬連編集用!$B$13:$C$49,2,FALSE),"")))</f>
        <v/>
      </c>
      <c r="BN11" s="35"/>
      <c r="BO11" s="108" t="str">
        <f>IF(IFERROR(VLOOKUP(BN$3&amp;BN11,都馬連編集用!$B$13:$C$49,2,FALSE),"")=0,"",(IFERROR(VLOOKUP(BN$3&amp;BN11,都馬連編集用!$B$13:$C$49,2,FALSE),"")))</f>
        <v/>
      </c>
      <c r="BP11" s="35"/>
      <c r="BQ11" s="108" t="str">
        <f>IF(IFERROR(VLOOKUP(BP$3&amp;BP11,都馬連編集用!$B$13:$C$49,2,FALSE),"")=0,"",(IFERROR(VLOOKUP(BP$3&amp;BP11,都馬連編集用!$B$13:$C$49,2,FALSE),"")))</f>
        <v/>
      </c>
      <c r="BR11" s="35"/>
      <c r="BS11" s="108" t="str">
        <f>IF(IFERROR(VLOOKUP(BR$3&amp;BR11,都馬連編集用!$B$13:$C$49,2,FALSE),"")=0,"",(IFERROR(VLOOKUP(BR$3&amp;BR11,都馬連編集用!$B$13:$C$49,2,FALSE),"")))</f>
        <v/>
      </c>
      <c r="BT11" s="35"/>
      <c r="BU11" s="108" t="str">
        <f>IF(IFERROR(VLOOKUP(BT$3&amp;BT11,都馬連編集用!$B$13:$C$49,2,FALSE),"")=0,"",(IFERROR(VLOOKUP(BT$3&amp;BT11,都馬連編集用!$B$13:$C$49,2,FALSE),"")))</f>
        <v/>
      </c>
      <c r="BV11" s="35"/>
      <c r="BW11" s="108" t="str">
        <f>IF(IFERROR(VLOOKUP(BV$3&amp;BV11,都馬連編集用!$B$13:$C$49,2,FALSE),"")=0,"",(IFERROR(VLOOKUP(BV$3&amp;BV11,都馬連編集用!$B$13:$C$49,2,FALSE),"")))</f>
        <v/>
      </c>
      <c r="BX11" s="35"/>
      <c r="BY11" s="108" t="str">
        <f>IF(IFERROR(VLOOKUP(BX$3&amp;BX11,都馬連編集用!$B$13:$C$49,2,FALSE),"")=0,"",(IFERROR(VLOOKUP(BX$3&amp;BX11,都馬連編集用!$B$13:$C$49,2,FALSE),"")))</f>
        <v/>
      </c>
      <c r="BZ11" s="35"/>
      <c r="CA11" s="108" t="str">
        <f>IF(IFERROR(VLOOKUP(BZ$3&amp;BZ11,都馬連編集用!$B$13:$C$49,2,FALSE),"")=0,"",(IFERROR(VLOOKUP(BZ$3&amp;BZ11,都馬連編集用!$B$13:$C$49,2,FALSE),"")))</f>
        <v/>
      </c>
      <c r="CB11" s="35"/>
      <c r="CC11" s="108" t="str">
        <f>IF(IFERROR(VLOOKUP(CB$3&amp;CB11,都馬連編集用!$B$13:$C$49,2,FALSE),"")=0,"",(IFERROR(VLOOKUP(CB$3&amp;CB11,都馬連編集用!$B$13:$C$49,2,FALSE),"")))</f>
        <v/>
      </c>
      <c r="CD11" s="35"/>
      <c r="CE11" s="108" t="str">
        <f>IF(IFERROR(VLOOKUP(CD$3&amp;CD11,都馬連編集用!$B$13:$C$49,2,FALSE),"")=0,"",(IFERROR(VLOOKUP(CD$3&amp;CD11,都馬連編集用!$B$13:$C$49,2,FALSE),"")))</f>
        <v/>
      </c>
      <c r="CF11" s="35"/>
      <c r="CG11" s="108" t="str">
        <f>IF(IFERROR(VLOOKUP(CF$3&amp;CF11,都馬連編集用!$B$13:$C$49,2,FALSE),"")=0,"",(IFERROR(VLOOKUP(CF$3&amp;CF11,都馬連編集用!$B$13:$C$49,2,FALSE),"")))</f>
        <v/>
      </c>
      <c r="CH11" s="35"/>
      <c r="CI11" s="108" t="str">
        <f>IF(IFERROR(VLOOKUP(CH$3&amp;CH11,都馬連編集用!$B$13:$C$49,2,FALSE),"")=0,"",(IFERROR(VLOOKUP(CH$3&amp;CH11,都馬連編集用!$B$13:$C$49,2,FALSE),"")))</f>
        <v/>
      </c>
      <c r="CJ11" s="35"/>
      <c r="CK11" s="108" t="str">
        <f>IF(IFERROR(VLOOKUP(CJ$3&amp;CJ11,都馬連編集用!$B$13:$C$49,2,FALSE),"")=0,"",(IFERROR(VLOOKUP(CJ$3&amp;CJ11,都馬連編集用!$B$13:$C$49,2,FALSE),"")))</f>
        <v/>
      </c>
      <c r="CL11" s="35"/>
      <c r="CM11" s="108" t="str">
        <f>IF(IFERROR(VLOOKUP(CL$3&amp;CL11,都馬連編集用!$B$13:$C$49,2,FALSE),"")=0,"",(IFERROR(VLOOKUP(CL$3&amp;CL11,都馬連編集用!$B$13:$C$49,2,FALSE),"")))</f>
        <v/>
      </c>
      <c r="CN11" s="35"/>
      <c r="CO11" s="108" t="str">
        <f>IF(IFERROR(VLOOKUP(CN$3&amp;CN11,都馬連編集用!$B$13:$C$49,2,FALSE),"")=0,"",(IFERROR(VLOOKUP(CN$3&amp;CN11,都馬連編集用!$B$13:$C$49,2,FALSE),"")))</f>
        <v/>
      </c>
      <c r="CP11" s="35"/>
      <c r="CQ11" s="108" t="str">
        <f>IF(IFERROR(VLOOKUP(CP$3&amp;CP11,都馬連編集用!$B$13:$C$49,2,FALSE),"")=0,"",(IFERROR(VLOOKUP(CP$3&amp;CP11,都馬連編集用!$B$13:$C$49,2,FALSE),"")))</f>
        <v/>
      </c>
      <c r="CR11" s="35"/>
      <c r="CS11" s="108" t="str">
        <f>IF(IFERROR(VLOOKUP(CR$3&amp;CR11,都馬連編集用!$B$13:$C$49,2,FALSE),"")=0,"",(IFERROR(VLOOKUP(CR$3&amp;CR11,都馬連編集用!$B$13:$C$49,2,FALSE),"")))</f>
        <v/>
      </c>
      <c r="CT11" s="35"/>
      <c r="CU11" s="108" t="str">
        <f>IF(IFERROR(VLOOKUP(CT$3&amp;CT11,都馬連編集用!$B$13:$C$49,2,FALSE),"")=0,"",(IFERROR(VLOOKUP(CT$3&amp;CT11,都馬連編集用!$B$13:$C$49,2,FALSE),"")))</f>
        <v/>
      </c>
      <c r="CV11" s="35"/>
      <c r="CW11" s="108" t="str">
        <f>IF(IFERROR(VLOOKUP(CV$3&amp;CV11,都馬連編集用!$B$13:$C$49,2,FALSE),"")=0,"",(IFERROR(VLOOKUP(CV$3&amp;CV11,都馬連編集用!$B$13:$C$49,2,FALSE),"")))</f>
        <v/>
      </c>
      <c r="CX11" s="35"/>
      <c r="CY11" s="108" t="str">
        <f>IF(IFERROR(VLOOKUP(CX$3&amp;CX11,都馬連編集用!$B$13:$C$49,2,FALSE),"")=0,"",(IFERROR(VLOOKUP(CX$3&amp;CX11,都馬連編集用!$B$13:$C$49,2,FALSE),"")))</f>
        <v/>
      </c>
      <c r="CZ11" s="35"/>
      <c r="DA11" s="108" t="str">
        <f>IF(IFERROR(VLOOKUP(CZ$3&amp;CZ11,都馬連編集用!$B$13:$C$49,2,FALSE),"")=0,"",(IFERROR(VLOOKUP(CZ$3&amp;CZ11,都馬連編集用!$B$13:$C$49,2,FALSE),"")))</f>
        <v/>
      </c>
      <c r="DB11" s="35"/>
      <c r="DC11" s="108" t="str">
        <f>IF(IFERROR(VLOOKUP(DB$3&amp;DB11,都馬連編集用!$B$13:$C$49,2,FALSE),"")=0,"",(IFERROR(VLOOKUP(DB$3&amp;DB11,都馬連編集用!$B$13:$C$49,2,FALSE),"")))</f>
        <v/>
      </c>
      <c r="DD11" s="35"/>
      <c r="DE11" s="108" t="str">
        <f>IF(IFERROR(VLOOKUP(DD$3&amp;DD11,都馬連編集用!$B$13:$C$49,2,FALSE),"")=0,"",(IFERROR(VLOOKUP(DD$3&amp;DD11,都馬連編集用!$B$13:$C$49,2,FALSE),"")))</f>
        <v/>
      </c>
      <c r="DF11" s="35"/>
      <c r="DG11" s="108" t="str">
        <f>IF(IFERROR(VLOOKUP(DF$3&amp;DF11,都馬連編集用!$B$13:$C$49,2,FALSE),"")=0,"",(IFERROR(VLOOKUP(DF$3&amp;DF11,都馬連編集用!$B$13:$C$49,2,FALSE),"")))</f>
        <v/>
      </c>
      <c r="DH11" s="35"/>
      <c r="DI11" s="108" t="str">
        <f>IF(IFERROR(VLOOKUP(DH$3&amp;DH11,都馬連編集用!$B$13:$C$49,2,FALSE),"")=0,"",(IFERROR(VLOOKUP(DH$3&amp;DH11,都馬連編集用!$B$13:$C$49,2,FALSE),"")))</f>
        <v/>
      </c>
      <c r="DJ11" s="35"/>
      <c r="DK11" s="108" t="str">
        <f>IF(IFERROR(VLOOKUP(DJ$3&amp;DJ11,都馬連編集用!$B$13:$C$49,2,FALSE),"")=0,"",(IFERROR(VLOOKUP(DJ$3&amp;DJ11,都馬連編集用!$B$13:$C$49,2,FALSE),"")))</f>
        <v/>
      </c>
      <c r="DL11" s="35"/>
      <c r="DM11" s="108" t="str">
        <f>IF(IFERROR(VLOOKUP(DL$3&amp;DL11,都馬連編集用!$B$13:$C$49,2,FALSE),"")=0,"",(IFERROR(VLOOKUP(DL$3&amp;DL11,都馬連編集用!$B$13:$C$49,2,FALSE),"")))</f>
        <v/>
      </c>
      <c r="DN11" s="35"/>
      <c r="DO11" s="108" t="str">
        <f>IF(IFERROR(VLOOKUP(DN$3&amp;DN11,都馬連編集用!$B$13:$C$49,2,FALSE),"")=0,"",(IFERROR(VLOOKUP(DN$3&amp;DN11,都馬連編集用!$B$13:$C$49,2,FALSE),"")))</f>
        <v/>
      </c>
      <c r="DP11" s="35"/>
    </row>
    <row r="12" spans="1:154" ht="30.6" customHeight="1" x14ac:dyDescent="0.15">
      <c r="A12" s="26">
        <v>7</v>
      </c>
      <c r="D12" s="26">
        <f t="shared" si="53"/>
        <v>0</v>
      </c>
      <c r="F12" s="90"/>
      <c r="G12" s="110" t="str">
        <f>IFERROR(VLOOKUP(F12,'申込書2（馬匹・選手）'!$B$6:$G$20,3,FALSE),"")</f>
        <v/>
      </c>
      <c r="H12" s="90"/>
      <c r="I12" s="109" t="str">
        <f>IFERROR(VLOOKUP(H12,'申込書2（馬匹・選手）'!$I$6:$K$20,3,FALSE),"")</f>
        <v/>
      </c>
      <c r="J12" s="71" t="str">
        <f t="shared" si="54"/>
        <v/>
      </c>
      <c r="K12" s="76" t="str">
        <f>IFERROR(VLOOKUP(I12,'申込書2（馬匹・選手）'!$I$6:$K$20,3,FALSE),"")</f>
        <v/>
      </c>
      <c r="L12" s="35"/>
      <c r="M12" s="108" t="str">
        <f>IF(IFERROR(VLOOKUP(L$3&amp;L12,都馬連編集用!$B$13:$C$49,2,FALSE),"")=0,"",(IFERROR(VLOOKUP(L$3&amp;L12,都馬連編集用!$B$13:$C$49,2,FALSE),"")))</f>
        <v/>
      </c>
      <c r="N12" s="35"/>
      <c r="O12" s="108" t="str">
        <f>IF(IFERROR(VLOOKUP(N$3&amp;N12,都馬連編集用!$B$13:$C$49,2,FALSE),"")=0,"",(IFERROR(VLOOKUP(N$3&amp;N12,都馬連編集用!$B$13:$C$49,2,FALSE),"")))</f>
        <v/>
      </c>
      <c r="P12" s="35"/>
      <c r="Q12" s="108" t="str">
        <f>IF(IFERROR(VLOOKUP(P$3&amp;P12,都馬連編集用!$B$13:$C$49,2,FALSE),"")=0,"",(IFERROR(VLOOKUP(P$3&amp;P12,都馬連編集用!$B$13:$C$49,2,FALSE),"")))</f>
        <v/>
      </c>
      <c r="R12" s="35"/>
      <c r="S12" s="108" t="str">
        <f>IF(IFERROR(VLOOKUP(R$3&amp;R12,都馬連編集用!$B$13:$C$49,2,FALSE),"")=0,"",(IFERROR(VLOOKUP(R$3&amp;R12,都馬連編集用!$B$13:$C$49,2,FALSE),"")))</f>
        <v/>
      </c>
      <c r="T12" s="35"/>
      <c r="U12" s="108" t="str">
        <f>IF(IFERROR(VLOOKUP(T$3&amp;T12,都馬連編集用!$B$13:$C$49,2,FALSE),"")=0,"",(IFERROR(VLOOKUP(T$3&amp;T12,都馬連編集用!$B$13:$C$49,2,FALSE),"")))</f>
        <v/>
      </c>
      <c r="V12" s="35"/>
      <c r="W12" s="108" t="str">
        <f>IF(IFERROR(VLOOKUP(V$3&amp;V12,都馬連編集用!$B$13:$C$49,2,FALSE),"")=0,"",(IFERROR(VLOOKUP(V$3&amp;V12,都馬連編集用!$B$13:$C$49,2,FALSE),"")))</f>
        <v/>
      </c>
      <c r="X12" s="35"/>
      <c r="Y12" s="108" t="str">
        <f>IF(IFERROR(VLOOKUP(X$3&amp;X12,都馬連編集用!$B$13:$C$49,2,FALSE),"")=0,"",(IFERROR(VLOOKUP(X$3&amp;X12,都馬連編集用!$B$13:$C$49,2,FALSE),"")))</f>
        <v/>
      </c>
      <c r="Z12" s="35"/>
      <c r="AA12" s="108" t="str">
        <f>IF(IFERROR(VLOOKUP(Z$3&amp;Z12,都馬連編集用!$B$13:$C$49,2,FALSE),"")=0,"",(IFERROR(VLOOKUP(Z$3&amp;Z12,都馬連編集用!$B$13:$C$49,2,FALSE),"")))</f>
        <v/>
      </c>
      <c r="AB12" s="35"/>
      <c r="AC12" s="108" t="str">
        <f>IF(IFERROR(VLOOKUP(AB$3&amp;AB12,都馬連編集用!$B$13:$C$49,2,FALSE),"")=0,"",(IFERROR(VLOOKUP(AB$3&amp;AB12,都馬連編集用!$B$13:$C$49,2,FALSE),"")))</f>
        <v/>
      </c>
      <c r="AD12" s="35"/>
      <c r="AE12" s="108" t="str">
        <f>IF(IFERROR(VLOOKUP(AD$3&amp;AD12,都馬連編集用!$B$13:$C$49,2,FALSE),"")=0,"",(IFERROR(VLOOKUP(AD$3&amp;AD12,都馬連編集用!$B$13:$C$49,2,FALSE),"")))</f>
        <v/>
      </c>
      <c r="AF12" s="35"/>
      <c r="AG12" s="108" t="str">
        <f>IF(IFERROR(VLOOKUP(AF$3&amp;AF12,都馬連編集用!$B$13:$C$49,2,FALSE),"")=0,"",(IFERROR(VLOOKUP(AF$3&amp;AF12,都馬連編集用!$B$13:$C$49,2,FALSE),"")))</f>
        <v/>
      </c>
      <c r="AH12" s="35"/>
      <c r="AI12" s="108" t="str">
        <f>IF(IFERROR(VLOOKUP(AH$3&amp;AH12,都馬連編集用!$B$13:$C$49,2,FALSE),"")=0,"",(IFERROR(VLOOKUP(AH$3&amp;AH12,都馬連編集用!$B$13:$C$49,2,FALSE),"")))</f>
        <v/>
      </c>
      <c r="AJ12" s="35"/>
      <c r="AK12" s="108" t="str">
        <f>IF(IFERROR(VLOOKUP(AJ$3&amp;AJ12,都馬連編集用!$B$13:$C$49,2,FALSE),"")=0,"",(IFERROR(VLOOKUP(AJ$3&amp;AJ12,都馬連編集用!$B$13:$C$49,2,FALSE),"")))</f>
        <v/>
      </c>
      <c r="AL12" s="35"/>
      <c r="AM12" s="108" t="str">
        <f>IF(IFERROR(VLOOKUP(AL$3&amp;AL12,都馬連編集用!$B$13:$C$49,2,FALSE),"")=0,"",(IFERROR(VLOOKUP(AL$3&amp;AL12,都馬連編集用!$B$13:$C$49,2,FALSE),"")))</f>
        <v/>
      </c>
      <c r="AN12" s="35"/>
      <c r="AO12" s="108" t="str">
        <f>IF(IFERROR(VLOOKUP(AN$3&amp;AN12,都馬連編集用!$B$13:$C$49,2,FALSE),"")=0,"",(IFERROR(VLOOKUP(AN$3&amp;AN12,都馬連編集用!$B$13:$C$49,2,FALSE),"")))</f>
        <v/>
      </c>
      <c r="AP12" s="35"/>
      <c r="AQ12" s="108" t="str">
        <f>IF(IFERROR(VLOOKUP(AP$3&amp;AP12,都馬連編集用!$B$13:$C$49,2,FALSE),"")=0,"",(IFERROR(VLOOKUP(AP$3&amp;AP12,都馬連編集用!$B$13:$C$49,2,FALSE),"")))</f>
        <v/>
      </c>
      <c r="AR12" s="35"/>
      <c r="AS12" s="108" t="str">
        <f>IF(IFERROR(VLOOKUP(AR$3&amp;AR12,都馬連編集用!$B$13:$C$49,2,FALSE),"")=0,"",(IFERROR(VLOOKUP(AR$3&amp;AR12,都馬連編集用!$B$13:$C$49,2,FALSE),"")))</f>
        <v/>
      </c>
      <c r="AT12" s="35"/>
      <c r="AU12" s="108" t="str">
        <f>IF(IFERROR(VLOOKUP(AT$3&amp;AT12,都馬連編集用!$B$13:$C$49,2,FALSE),"")=0,"",(IFERROR(VLOOKUP(AT$3&amp;AT12,都馬連編集用!$B$13:$C$49,2,FALSE),"")))</f>
        <v/>
      </c>
      <c r="AV12" s="35"/>
      <c r="AW12" s="108" t="str">
        <f>IF(IFERROR(VLOOKUP(AV$3&amp;AV12,都馬連編集用!$B$13:$C$49,2,FALSE),"")=0,"",(IFERROR(VLOOKUP(AV$3&amp;AV12,都馬連編集用!$B$13:$C$49,2,FALSE),"")))</f>
        <v/>
      </c>
      <c r="AX12" s="35"/>
      <c r="AY12" s="108" t="str">
        <f>IF(IFERROR(VLOOKUP(AX$3&amp;AX12,都馬連編集用!$B$13:$C$49,2,FALSE),"")=0,"",(IFERROR(VLOOKUP(AX$3&amp;AX12,都馬連編集用!$B$13:$C$49,2,FALSE),"")))</f>
        <v/>
      </c>
      <c r="AZ12" s="35"/>
      <c r="BA12" s="108" t="str">
        <f>IF(IFERROR(VLOOKUP(AZ$3&amp;AZ12,都馬連編集用!$B$13:$C$49,2,FALSE),"")=0,"",(IFERROR(VLOOKUP(AZ$3&amp;AZ12,都馬連編集用!$B$13:$C$49,2,FALSE),"")))</f>
        <v/>
      </c>
      <c r="BB12" s="35"/>
      <c r="BC12" s="108" t="str">
        <f>IF(IFERROR(VLOOKUP(BB$3&amp;BB12,都馬連編集用!$B$13:$C$49,2,FALSE),"")=0,"",(IFERROR(VLOOKUP(BB$3&amp;BB12,都馬連編集用!$B$13:$C$49,2,FALSE),"")))</f>
        <v/>
      </c>
      <c r="BD12" s="35"/>
      <c r="BE12" s="108" t="str">
        <f>IF(IFERROR(VLOOKUP(BD$3&amp;BD12,都馬連編集用!$B$13:$C$49,2,FALSE),"")=0,"",(IFERROR(VLOOKUP(BD$3&amp;BD12,都馬連編集用!$B$13:$C$49,2,FALSE),"")))</f>
        <v/>
      </c>
      <c r="BF12" s="35"/>
      <c r="BG12" s="108" t="str">
        <f>IF(IFERROR(VLOOKUP(BF$3&amp;BF12,都馬連編集用!$B$13:$C$49,2,FALSE),"")=0,"",(IFERROR(VLOOKUP(BF$3&amp;BF12,都馬連編集用!$B$13:$C$49,2,FALSE),"")))</f>
        <v/>
      </c>
      <c r="BH12" s="35"/>
      <c r="BI12" s="108" t="str">
        <f>IF(IFERROR(VLOOKUP(BH$3&amp;BH12,都馬連編集用!$B$13:$C$49,2,FALSE),"")=0,"",(IFERROR(VLOOKUP(BH$3&amp;BH12,都馬連編集用!$B$13:$C$49,2,FALSE),"")))</f>
        <v/>
      </c>
      <c r="BJ12" s="35"/>
      <c r="BK12" s="108" t="str">
        <f>IF(IFERROR(VLOOKUP(BJ$3&amp;BJ12,都馬連編集用!$B$13:$C$49,2,FALSE),"")=0,"",(IFERROR(VLOOKUP(BJ$3&amp;BJ12,都馬連編集用!$B$13:$C$49,2,FALSE),"")))</f>
        <v/>
      </c>
      <c r="BL12" s="35"/>
      <c r="BM12" s="108" t="str">
        <f>IF(IFERROR(VLOOKUP(BL$3&amp;BL12,都馬連編集用!$B$13:$C$49,2,FALSE),"")=0,"",(IFERROR(VLOOKUP(BL$3&amp;BL12,都馬連編集用!$B$13:$C$49,2,FALSE),"")))</f>
        <v/>
      </c>
      <c r="BN12" s="35"/>
      <c r="BO12" s="108" t="str">
        <f>IF(IFERROR(VLOOKUP(BN$3&amp;BN12,都馬連編集用!$B$13:$C$49,2,FALSE),"")=0,"",(IFERROR(VLOOKUP(BN$3&amp;BN12,都馬連編集用!$B$13:$C$49,2,FALSE),"")))</f>
        <v/>
      </c>
      <c r="BP12" s="35"/>
      <c r="BQ12" s="108" t="str">
        <f>IF(IFERROR(VLOOKUP(BP$3&amp;BP12,都馬連編集用!$B$13:$C$49,2,FALSE),"")=0,"",(IFERROR(VLOOKUP(BP$3&amp;BP12,都馬連編集用!$B$13:$C$49,2,FALSE),"")))</f>
        <v/>
      </c>
      <c r="BR12" s="35"/>
      <c r="BS12" s="108" t="str">
        <f>IF(IFERROR(VLOOKUP(BR$3&amp;BR12,都馬連編集用!$B$13:$C$49,2,FALSE),"")=0,"",(IFERROR(VLOOKUP(BR$3&amp;BR12,都馬連編集用!$B$13:$C$49,2,FALSE),"")))</f>
        <v/>
      </c>
      <c r="BT12" s="35"/>
      <c r="BU12" s="108" t="str">
        <f>IF(IFERROR(VLOOKUP(BT$3&amp;BT12,都馬連編集用!$B$13:$C$49,2,FALSE),"")=0,"",(IFERROR(VLOOKUP(BT$3&amp;BT12,都馬連編集用!$B$13:$C$49,2,FALSE),"")))</f>
        <v/>
      </c>
      <c r="BV12" s="35"/>
      <c r="BW12" s="108" t="str">
        <f>IF(IFERROR(VLOOKUP(BV$3&amp;BV12,都馬連編集用!$B$13:$C$49,2,FALSE),"")=0,"",(IFERROR(VLOOKUP(BV$3&amp;BV12,都馬連編集用!$B$13:$C$49,2,FALSE),"")))</f>
        <v/>
      </c>
      <c r="BX12" s="35"/>
      <c r="BY12" s="108" t="str">
        <f>IF(IFERROR(VLOOKUP(BX$3&amp;BX12,都馬連編集用!$B$13:$C$49,2,FALSE),"")=0,"",(IFERROR(VLOOKUP(BX$3&amp;BX12,都馬連編集用!$B$13:$C$49,2,FALSE),"")))</f>
        <v/>
      </c>
      <c r="BZ12" s="35"/>
      <c r="CA12" s="108" t="str">
        <f>IF(IFERROR(VLOOKUP(BZ$3&amp;BZ12,都馬連編集用!$B$13:$C$49,2,FALSE),"")=0,"",(IFERROR(VLOOKUP(BZ$3&amp;BZ12,都馬連編集用!$B$13:$C$49,2,FALSE),"")))</f>
        <v/>
      </c>
      <c r="CB12" s="35"/>
      <c r="CC12" s="108" t="str">
        <f>IF(IFERROR(VLOOKUP(CB$3&amp;CB12,都馬連編集用!$B$13:$C$49,2,FALSE),"")=0,"",(IFERROR(VLOOKUP(CB$3&amp;CB12,都馬連編集用!$B$13:$C$49,2,FALSE),"")))</f>
        <v/>
      </c>
      <c r="CD12" s="35"/>
      <c r="CE12" s="108" t="str">
        <f>IF(IFERROR(VLOOKUP(CD$3&amp;CD12,都馬連編集用!$B$13:$C$49,2,FALSE),"")=0,"",(IFERROR(VLOOKUP(CD$3&amp;CD12,都馬連編集用!$B$13:$C$49,2,FALSE),"")))</f>
        <v/>
      </c>
      <c r="CF12" s="35"/>
      <c r="CG12" s="108" t="str">
        <f>IF(IFERROR(VLOOKUP(CF$3&amp;CF12,都馬連編集用!$B$13:$C$49,2,FALSE),"")=0,"",(IFERROR(VLOOKUP(CF$3&amp;CF12,都馬連編集用!$B$13:$C$49,2,FALSE),"")))</f>
        <v/>
      </c>
      <c r="CH12" s="35"/>
      <c r="CI12" s="108" t="str">
        <f>IF(IFERROR(VLOOKUP(CH$3&amp;CH12,都馬連編集用!$B$13:$C$49,2,FALSE),"")=0,"",(IFERROR(VLOOKUP(CH$3&amp;CH12,都馬連編集用!$B$13:$C$49,2,FALSE),"")))</f>
        <v/>
      </c>
      <c r="CJ12" s="35"/>
      <c r="CK12" s="108" t="str">
        <f>IF(IFERROR(VLOOKUP(CJ$3&amp;CJ12,都馬連編集用!$B$13:$C$49,2,FALSE),"")=0,"",(IFERROR(VLOOKUP(CJ$3&amp;CJ12,都馬連編集用!$B$13:$C$49,2,FALSE),"")))</f>
        <v/>
      </c>
      <c r="CL12" s="35"/>
      <c r="CM12" s="108" t="str">
        <f>IF(IFERROR(VLOOKUP(CL$3&amp;CL12,都馬連編集用!$B$13:$C$49,2,FALSE),"")=0,"",(IFERROR(VLOOKUP(CL$3&amp;CL12,都馬連編集用!$B$13:$C$49,2,FALSE),"")))</f>
        <v/>
      </c>
      <c r="CN12" s="35"/>
      <c r="CO12" s="108" t="str">
        <f>IF(IFERROR(VLOOKUP(CN$3&amp;CN12,都馬連編集用!$B$13:$C$49,2,FALSE),"")=0,"",(IFERROR(VLOOKUP(CN$3&amp;CN12,都馬連編集用!$B$13:$C$49,2,FALSE),"")))</f>
        <v/>
      </c>
      <c r="CP12" s="35"/>
      <c r="CQ12" s="108" t="str">
        <f>IF(IFERROR(VLOOKUP(CP$3&amp;CP12,都馬連編集用!$B$13:$C$49,2,FALSE),"")=0,"",(IFERROR(VLOOKUP(CP$3&amp;CP12,都馬連編集用!$B$13:$C$49,2,FALSE),"")))</f>
        <v/>
      </c>
      <c r="CR12" s="35"/>
      <c r="CS12" s="108" t="str">
        <f>IF(IFERROR(VLOOKUP(CR$3&amp;CR12,都馬連編集用!$B$13:$C$49,2,FALSE),"")=0,"",(IFERROR(VLOOKUP(CR$3&amp;CR12,都馬連編集用!$B$13:$C$49,2,FALSE),"")))</f>
        <v/>
      </c>
      <c r="CT12" s="35"/>
      <c r="CU12" s="108" t="str">
        <f>IF(IFERROR(VLOOKUP(CT$3&amp;CT12,都馬連編集用!$B$13:$C$49,2,FALSE),"")=0,"",(IFERROR(VLOOKUP(CT$3&amp;CT12,都馬連編集用!$B$13:$C$49,2,FALSE),"")))</f>
        <v/>
      </c>
      <c r="CV12" s="35"/>
      <c r="CW12" s="108" t="str">
        <f>IF(IFERROR(VLOOKUP(CV$3&amp;CV12,都馬連編集用!$B$13:$C$49,2,FALSE),"")=0,"",(IFERROR(VLOOKUP(CV$3&amp;CV12,都馬連編集用!$B$13:$C$49,2,FALSE),"")))</f>
        <v/>
      </c>
      <c r="CX12" s="35"/>
      <c r="CY12" s="108" t="str">
        <f>IF(IFERROR(VLOOKUP(CX$3&amp;CX12,都馬連編集用!$B$13:$C$49,2,FALSE),"")=0,"",(IFERROR(VLOOKUP(CX$3&amp;CX12,都馬連編集用!$B$13:$C$49,2,FALSE),"")))</f>
        <v/>
      </c>
      <c r="CZ12" s="35"/>
      <c r="DA12" s="108" t="str">
        <f>IF(IFERROR(VLOOKUP(CZ$3&amp;CZ12,都馬連編集用!$B$13:$C$49,2,FALSE),"")=0,"",(IFERROR(VLOOKUP(CZ$3&amp;CZ12,都馬連編集用!$B$13:$C$49,2,FALSE),"")))</f>
        <v/>
      </c>
      <c r="DB12" s="35"/>
      <c r="DC12" s="108" t="str">
        <f>IF(IFERROR(VLOOKUP(DB$3&amp;DB12,都馬連編集用!$B$13:$C$49,2,FALSE),"")=0,"",(IFERROR(VLOOKUP(DB$3&amp;DB12,都馬連編集用!$B$13:$C$49,2,FALSE),"")))</f>
        <v/>
      </c>
      <c r="DD12" s="35"/>
      <c r="DE12" s="108" t="str">
        <f>IF(IFERROR(VLOOKUP(DD$3&amp;DD12,都馬連編集用!$B$13:$C$49,2,FALSE),"")=0,"",(IFERROR(VLOOKUP(DD$3&amp;DD12,都馬連編集用!$B$13:$C$49,2,FALSE),"")))</f>
        <v/>
      </c>
      <c r="DF12" s="35"/>
      <c r="DG12" s="108" t="str">
        <f>IF(IFERROR(VLOOKUP(DF$3&amp;DF12,都馬連編集用!$B$13:$C$49,2,FALSE),"")=0,"",(IFERROR(VLOOKUP(DF$3&amp;DF12,都馬連編集用!$B$13:$C$49,2,FALSE),"")))</f>
        <v/>
      </c>
      <c r="DH12" s="35"/>
      <c r="DI12" s="108" t="str">
        <f>IF(IFERROR(VLOOKUP(DH$3&amp;DH12,都馬連編集用!$B$13:$C$49,2,FALSE),"")=0,"",(IFERROR(VLOOKUP(DH$3&amp;DH12,都馬連編集用!$B$13:$C$49,2,FALSE),"")))</f>
        <v/>
      </c>
      <c r="DJ12" s="35"/>
      <c r="DK12" s="108" t="str">
        <f>IF(IFERROR(VLOOKUP(DJ$3&amp;DJ12,都馬連編集用!$B$13:$C$49,2,FALSE),"")=0,"",(IFERROR(VLOOKUP(DJ$3&amp;DJ12,都馬連編集用!$B$13:$C$49,2,FALSE),"")))</f>
        <v/>
      </c>
      <c r="DL12" s="35"/>
      <c r="DM12" s="108" t="str">
        <f>IF(IFERROR(VLOOKUP(DL$3&amp;DL12,都馬連編集用!$B$13:$C$49,2,FALSE),"")=0,"",(IFERROR(VLOOKUP(DL$3&amp;DL12,都馬連編集用!$B$13:$C$49,2,FALSE),"")))</f>
        <v/>
      </c>
      <c r="DN12" s="35"/>
      <c r="DO12" s="108" t="str">
        <f>IF(IFERROR(VLOOKUP(DN$3&amp;DN12,都馬連編集用!$B$13:$C$49,2,FALSE),"")=0,"",(IFERROR(VLOOKUP(DN$3&amp;DN12,都馬連編集用!$B$13:$C$49,2,FALSE),"")))</f>
        <v/>
      </c>
      <c r="DP12" s="35"/>
    </row>
    <row r="13" spans="1:154" ht="30.6" customHeight="1" x14ac:dyDescent="0.15">
      <c r="A13" s="26">
        <v>8</v>
      </c>
      <c r="D13" s="26">
        <f t="shared" si="53"/>
        <v>0</v>
      </c>
      <c r="F13" s="90"/>
      <c r="G13" s="110" t="str">
        <f>IFERROR(VLOOKUP(F13,'申込書2（馬匹・選手）'!$B$6:$G$20,3,FALSE),"")</f>
        <v/>
      </c>
      <c r="H13" s="90"/>
      <c r="I13" s="109" t="str">
        <f>IFERROR(VLOOKUP(H13,'申込書2（馬匹・選手）'!$I$6:$K$20,3,FALSE),"")</f>
        <v/>
      </c>
      <c r="J13" s="71" t="str">
        <f t="shared" si="54"/>
        <v/>
      </c>
      <c r="K13" s="76" t="str">
        <f>IFERROR(VLOOKUP(I13,'申込書2（馬匹・選手）'!$I$6:$K$20,3,FALSE),"")</f>
        <v/>
      </c>
      <c r="L13" s="35"/>
      <c r="M13" s="108" t="str">
        <f>IF(IFERROR(VLOOKUP(L$3&amp;L13,都馬連編集用!$B$13:$C$49,2,FALSE),"")=0,"",(IFERROR(VLOOKUP(L$3&amp;L13,都馬連編集用!$B$13:$C$49,2,FALSE),"")))</f>
        <v/>
      </c>
      <c r="N13" s="35"/>
      <c r="O13" s="108" t="str">
        <f>IF(IFERROR(VLOOKUP(N$3&amp;N13,都馬連編集用!$B$13:$C$49,2,FALSE),"")=0,"",(IFERROR(VLOOKUP(N$3&amp;N13,都馬連編集用!$B$13:$C$49,2,FALSE),"")))</f>
        <v/>
      </c>
      <c r="P13" s="35"/>
      <c r="Q13" s="108" t="str">
        <f>IF(IFERROR(VLOOKUP(P$3&amp;P13,都馬連編集用!$B$13:$C$49,2,FALSE),"")=0,"",(IFERROR(VLOOKUP(P$3&amp;P13,都馬連編集用!$B$13:$C$49,2,FALSE),"")))</f>
        <v/>
      </c>
      <c r="R13" s="35"/>
      <c r="S13" s="108" t="str">
        <f>IF(IFERROR(VLOOKUP(R$3&amp;R13,都馬連編集用!$B$13:$C$49,2,FALSE),"")=0,"",(IFERROR(VLOOKUP(R$3&amp;R13,都馬連編集用!$B$13:$C$49,2,FALSE),"")))</f>
        <v/>
      </c>
      <c r="T13" s="35"/>
      <c r="U13" s="108" t="str">
        <f>IF(IFERROR(VLOOKUP(T$3&amp;T13,都馬連編集用!$B$13:$C$49,2,FALSE),"")=0,"",(IFERROR(VLOOKUP(T$3&amp;T13,都馬連編集用!$B$13:$C$49,2,FALSE),"")))</f>
        <v/>
      </c>
      <c r="V13" s="35"/>
      <c r="W13" s="108" t="str">
        <f>IF(IFERROR(VLOOKUP(V$3&amp;V13,都馬連編集用!$B$13:$C$49,2,FALSE),"")=0,"",(IFERROR(VLOOKUP(V$3&amp;V13,都馬連編集用!$B$13:$C$49,2,FALSE),"")))</f>
        <v/>
      </c>
      <c r="X13" s="35"/>
      <c r="Y13" s="108" t="str">
        <f>IF(IFERROR(VLOOKUP(X$3&amp;X13,都馬連編集用!$B$13:$C$49,2,FALSE),"")=0,"",(IFERROR(VLOOKUP(X$3&amp;X13,都馬連編集用!$B$13:$C$49,2,FALSE),"")))</f>
        <v/>
      </c>
      <c r="Z13" s="35"/>
      <c r="AA13" s="108" t="str">
        <f>IF(IFERROR(VLOOKUP(Z$3&amp;Z13,都馬連編集用!$B$13:$C$49,2,FALSE),"")=0,"",(IFERROR(VLOOKUP(Z$3&amp;Z13,都馬連編集用!$B$13:$C$49,2,FALSE),"")))</f>
        <v/>
      </c>
      <c r="AB13" s="35"/>
      <c r="AC13" s="108" t="str">
        <f>IF(IFERROR(VLOOKUP(AB$3&amp;AB13,都馬連編集用!$B$13:$C$49,2,FALSE),"")=0,"",(IFERROR(VLOOKUP(AB$3&amp;AB13,都馬連編集用!$B$13:$C$49,2,FALSE),"")))</f>
        <v/>
      </c>
      <c r="AD13" s="35"/>
      <c r="AE13" s="108" t="str">
        <f>IF(IFERROR(VLOOKUP(AD$3&amp;AD13,都馬連編集用!$B$13:$C$49,2,FALSE),"")=0,"",(IFERROR(VLOOKUP(AD$3&amp;AD13,都馬連編集用!$B$13:$C$49,2,FALSE),"")))</f>
        <v/>
      </c>
      <c r="AF13" s="35"/>
      <c r="AG13" s="108" t="str">
        <f>IF(IFERROR(VLOOKUP(AF$3&amp;AF13,都馬連編集用!$B$13:$C$49,2,FALSE),"")=0,"",(IFERROR(VLOOKUP(AF$3&amp;AF13,都馬連編集用!$B$13:$C$49,2,FALSE),"")))</f>
        <v/>
      </c>
      <c r="AH13" s="35"/>
      <c r="AI13" s="108" t="str">
        <f>IF(IFERROR(VLOOKUP(AH$3&amp;AH13,都馬連編集用!$B$13:$C$49,2,FALSE),"")=0,"",(IFERROR(VLOOKUP(AH$3&amp;AH13,都馬連編集用!$B$13:$C$49,2,FALSE),"")))</f>
        <v/>
      </c>
      <c r="AJ13" s="35"/>
      <c r="AK13" s="108" t="str">
        <f>IF(IFERROR(VLOOKUP(AJ$3&amp;AJ13,都馬連編集用!$B$13:$C$49,2,FALSE),"")=0,"",(IFERROR(VLOOKUP(AJ$3&amp;AJ13,都馬連編集用!$B$13:$C$49,2,FALSE),"")))</f>
        <v/>
      </c>
      <c r="AL13" s="35"/>
      <c r="AM13" s="108" t="str">
        <f>IF(IFERROR(VLOOKUP(AL$3&amp;AL13,都馬連編集用!$B$13:$C$49,2,FALSE),"")=0,"",(IFERROR(VLOOKUP(AL$3&amp;AL13,都馬連編集用!$B$13:$C$49,2,FALSE),"")))</f>
        <v/>
      </c>
      <c r="AN13" s="35"/>
      <c r="AO13" s="108" t="str">
        <f>IF(IFERROR(VLOOKUP(AN$3&amp;AN13,都馬連編集用!$B$13:$C$49,2,FALSE),"")=0,"",(IFERROR(VLOOKUP(AN$3&amp;AN13,都馬連編集用!$B$13:$C$49,2,FALSE),"")))</f>
        <v/>
      </c>
      <c r="AP13" s="35"/>
      <c r="AQ13" s="108" t="str">
        <f>IF(IFERROR(VLOOKUP(AP$3&amp;AP13,都馬連編集用!$B$13:$C$49,2,FALSE),"")=0,"",(IFERROR(VLOOKUP(AP$3&amp;AP13,都馬連編集用!$B$13:$C$49,2,FALSE),"")))</f>
        <v/>
      </c>
      <c r="AR13" s="35"/>
      <c r="AS13" s="108" t="str">
        <f>IF(IFERROR(VLOOKUP(AR$3&amp;AR13,都馬連編集用!$B$13:$C$49,2,FALSE),"")=0,"",(IFERROR(VLOOKUP(AR$3&amp;AR13,都馬連編集用!$B$13:$C$49,2,FALSE),"")))</f>
        <v/>
      </c>
      <c r="AT13" s="35"/>
      <c r="AU13" s="108" t="str">
        <f>IF(IFERROR(VLOOKUP(AT$3&amp;AT13,都馬連編集用!$B$13:$C$49,2,FALSE),"")=0,"",(IFERROR(VLOOKUP(AT$3&amp;AT13,都馬連編集用!$B$13:$C$49,2,FALSE),"")))</f>
        <v/>
      </c>
      <c r="AV13" s="35"/>
      <c r="AW13" s="108" t="str">
        <f>IF(IFERROR(VLOOKUP(AV$3&amp;AV13,都馬連編集用!$B$13:$C$49,2,FALSE),"")=0,"",(IFERROR(VLOOKUP(AV$3&amp;AV13,都馬連編集用!$B$13:$C$49,2,FALSE),"")))</f>
        <v/>
      </c>
      <c r="AX13" s="35"/>
      <c r="AY13" s="108" t="str">
        <f>IF(IFERROR(VLOOKUP(AX$3&amp;AX13,都馬連編集用!$B$13:$C$49,2,FALSE),"")=0,"",(IFERROR(VLOOKUP(AX$3&amp;AX13,都馬連編集用!$B$13:$C$49,2,FALSE),"")))</f>
        <v/>
      </c>
      <c r="AZ13" s="35"/>
      <c r="BA13" s="108" t="str">
        <f>IF(IFERROR(VLOOKUP(AZ$3&amp;AZ13,都馬連編集用!$B$13:$C$49,2,FALSE),"")=0,"",(IFERROR(VLOOKUP(AZ$3&amp;AZ13,都馬連編集用!$B$13:$C$49,2,FALSE),"")))</f>
        <v/>
      </c>
      <c r="BB13" s="35"/>
      <c r="BC13" s="108" t="str">
        <f>IF(IFERROR(VLOOKUP(BB$3&amp;BB13,都馬連編集用!$B$13:$C$49,2,FALSE),"")=0,"",(IFERROR(VLOOKUP(BB$3&amp;BB13,都馬連編集用!$B$13:$C$49,2,FALSE),"")))</f>
        <v/>
      </c>
      <c r="BD13" s="35"/>
      <c r="BE13" s="108" t="str">
        <f>IF(IFERROR(VLOOKUP(BD$3&amp;BD13,都馬連編集用!$B$13:$C$49,2,FALSE),"")=0,"",(IFERROR(VLOOKUP(BD$3&amp;BD13,都馬連編集用!$B$13:$C$49,2,FALSE),"")))</f>
        <v/>
      </c>
      <c r="BF13" s="35"/>
      <c r="BG13" s="108" t="str">
        <f>IF(IFERROR(VLOOKUP(BF$3&amp;BF13,都馬連編集用!$B$13:$C$49,2,FALSE),"")=0,"",(IFERROR(VLOOKUP(BF$3&amp;BF13,都馬連編集用!$B$13:$C$49,2,FALSE),"")))</f>
        <v/>
      </c>
      <c r="BH13" s="35"/>
      <c r="BI13" s="108" t="str">
        <f>IF(IFERROR(VLOOKUP(BH$3&amp;BH13,都馬連編集用!$B$13:$C$49,2,FALSE),"")=0,"",(IFERROR(VLOOKUP(BH$3&amp;BH13,都馬連編集用!$B$13:$C$49,2,FALSE),"")))</f>
        <v/>
      </c>
      <c r="BJ13" s="35"/>
      <c r="BK13" s="108" t="str">
        <f>IF(IFERROR(VLOOKUP(BJ$3&amp;BJ13,都馬連編集用!$B$13:$C$49,2,FALSE),"")=0,"",(IFERROR(VLOOKUP(BJ$3&amp;BJ13,都馬連編集用!$B$13:$C$49,2,FALSE),"")))</f>
        <v/>
      </c>
      <c r="BL13" s="35"/>
      <c r="BM13" s="108" t="str">
        <f>IF(IFERROR(VLOOKUP(BL$3&amp;BL13,都馬連編集用!$B$13:$C$49,2,FALSE),"")=0,"",(IFERROR(VLOOKUP(BL$3&amp;BL13,都馬連編集用!$B$13:$C$49,2,FALSE),"")))</f>
        <v/>
      </c>
      <c r="BN13" s="35"/>
      <c r="BO13" s="108" t="str">
        <f>IF(IFERROR(VLOOKUP(BN$3&amp;BN13,都馬連編集用!$B$13:$C$49,2,FALSE),"")=0,"",(IFERROR(VLOOKUP(BN$3&amp;BN13,都馬連編集用!$B$13:$C$49,2,FALSE),"")))</f>
        <v/>
      </c>
      <c r="BP13" s="35"/>
      <c r="BQ13" s="108" t="str">
        <f>IF(IFERROR(VLOOKUP(BP$3&amp;BP13,都馬連編集用!$B$13:$C$49,2,FALSE),"")=0,"",(IFERROR(VLOOKUP(BP$3&amp;BP13,都馬連編集用!$B$13:$C$49,2,FALSE),"")))</f>
        <v/>
      </c>
      <c r="BR13" s="35"/>
      <c r="BS13" s="108" t="str">
        <f>IF(IFERROR(VLOOKUP(BR$3&amp;BR13,都馬連編集用!$B$13:$C$49,2,FALSE),"")=0,"",(IFERROR(VLOOKUP(BR$3&amp;BR13,都馬連編集用!$B$13:$C$49,2,FALSE),"")))</f>
        <v/>
      </c>
      <c r="BT13" s="35"/>
      <c r="BU13" s="108" t="str">
        <f>IF(IFERROR(VLOOKUP(BT$3&amp;BT13,都馬連編集用!$B$13:$C$49,2,FALSE),"")=0,"",(IFERROR(VLOOKUP(BT$3&amp;BT13,都馬連編集用!$B$13:$C$49,2,FALSE),"")))</f>
        <v/>
      </c>
      <c r="BV13" s="35"/>
      <c r="BW13" s="108" t="str">
        <f>IF(IFERROR(VLOOKUP(BV$3&amp;BV13,都馬連編集用!$B$13:$C$49,2,FALSE),"")=0,"",(IFERROR(VLOOKUP(BV$3&amp;BV13,都馬連編集用!$B$13:$C$49,2,FALSE),"")))</f>
        <v/>
      </c>
      <c r="BX13" s="35"/>
      <c r="BY13" s="108" t="str">
        <f>IF(IFERROR(VLOOKUP(BX$3&amp;BX13,都馬連編集用!$B$13:$C$49,2,FALSE),"")=0,"",(IFERROR(VLOOKUP(BX$3&amp;BX13,都馬連編集用!$B$13:$C$49,2,FALSE),"")))</f>
        <v/>
      </c>
      <c r="BZ13" s="35"/>
      <c r="CA13" s="108" t="str">
        <f>IF(IFERROR(VLOOKUP(BZ$3&amp;BZ13,都馬連編集用!$B$13:$C$49,2,FALSE),"")=0,"",(IFERROR(VLOOKUP(BZ$3&amp;BZ13,都馬連編集用!$B$13:$C$49,2,FALSE),"")))</f>
        <v/>
      </c>
      <c r="CB13" s="35"/>
      <c r="CC13" s="108" t="str">
        <f>IF(IFERROR(VLOOKUP(CB$3&amp;CB13,都馬連編集用!$B$13:$C$49,2,FALSE),"")=0,"",(IFERROR(VLOOKUP(CB$3&amp;CB13,都馬連編集用!$B$13:$C$49,2,FALSE),"")))</f>
        <v/>
      </c>
      <c r="CD13" s="35"/>
      <c r="CE13" s="108" t="str">
        <f>IF(IFERROR(VLOOKUP(CD$3&amp;CD13,都馬連編集用!$B$13:$C$49,2,FALSE),"")=0,"",(IFERROR(VLOOKUP(CD$3&amp;CD13,都馬連編集用!$B$13:$C$49,2,FALSE),"")))</f>
        <v/>
      </c>
      <c r="CF13" s="35"/>
      <c r="CG13" s="108" t="str">
        <f>IF(IFERROR(VLOOKUP(CF$3&amp;CF13,都馬連編集用!$B$13:$C$49,2,FALSE),"")=0,"",(IFERROR(VLOOKUP(CF$3&amp;CF13,都馬連編集用!$B$13:$C$49,2,FALSE),"")))</f>
        <v/>
      </c>
      <c r="CH13" s="35"/>
      <c r="CI13" s="108" t="str">
        <f>IF(IFERROR(VLOOKUP(CH$3&amp;CH13,都馬連編集用!$B$13:$C$49,2,FALSE),"")=0,"",(IFERROR(VLOOKUP(CH$3&amp;CH13,都馬連編集用!$B$13:$C$49,2,FALSE),"")))</f>
        <v/>
      </c>
      <c r="CJ13" s="35"/>
      <c r="CK13" s="108" t="str">
        <f>IF(IFERROR(VLOOKUP(CJ$3&amp;CJ13,都馬連編集用!$B$13:$C$49,2,FALSE),"")=0,"",(IFERROR(VLOOKUP(CJ$3&amp;CJ13,都馬連編集用!$B$13:$C$49,2,FALSE),"")))</f>
        <v/>
      </c>
      <c r="CL13" s="35"/>
      <c r="CM13" s="108" t="str">
        <f>IF(IFERROR(VLOOKUP(CL$3&amp;CL13,都馬連編集用!$B$13:$C$49,2,FALSE),"")=0,"",(IFERROR(VLOOKUP(CL$3&amp;CL13,都馬連編集用!$B$13:$C$49,2,FALSE),"")))</f>
        <v/>
      </c>
      <c r="CN13" s="35"/>
      <c r="CO13" s="108" t="str">
        <f>IF(IFERROR(VLOOKUP(CN$3&amp;CN13,都馬連編集用!$B$13:$C$49,2,FALSE),"")=0,"",(IFERROR(VLOOKUP(CN$3&amp;CN13,都馬連編集用!$B$13:$C$49,2,FALSE),"")))</f>
        <v/>
      </c>
      <c r="CP13" s="35"/>
      <c r="CQ13" s="108" t="str">
        <f>IF(IFERROR(VLOOKUP(CP$3&amp;CP13,都馬連編集用!$B$13:$C$49,2,FALSE),"")=0,"",(IFERROR(VLOOKUP(CP$3&amp;CP13,都馬連編集用!$B$13:$C$49,2,FALSE),"")))</f>
        <v/>
      </c>
      <c r="CR13" s="35"/>
      <c r="CS13" s="108" t="str">
        <f>IF(IFERROR(VLOOKUP(CR$3&amp;CR13,都馬連編集用!$B$13:$C$49,2,FALSE),"")=0,"",(IFERROR(VLOOKUP(CR$3&amp;CR13,都馬連編集用!$B$13:$C$49,2,FALSE),"")))</f>
        <v/>
      </c>
      <c r="CT13" s="35"/>
      <c r="CU13" s="108" t="str">
        <f>IF(IFERROR(VLOOKUP(CT$3&amp;CT13,都馬連編集用!$B$13:$C$49,2,FALSE),"")=0,"",(IFERROR(VLOOKUP(CT$3&amp;CT13,都馬連編集用!$B$13:$C$49,2,FALSE),"")))</f>
        <v/>
      </c>
      <c r="CV13" s="35"/>
      <c r="CW13" s="108" t="str">
        <f>IF(IFERROR(VLOOKUP(CV$3&amp;CV13,都馬連編集用!$B$13:$C$49,2,FALSE),"")=0,"",(IFERROR(VLOOKUP(CV$3&amp;CV13,都馬連編集用!$B$13:$C$49,2,FALSE),"")))</f>
        <v/>
      </c>
      <c r="CX13" s="35"/>
      <c r="CY13" s="108" t="str">
        <f>IF(IFERROR(VLOOKUP(CX$3&amp;CX13,都馬連編集用!$B$13:$C$49,2,FALSE),"")=0,"",(IFERROR(VLOOKUP(CX$3&amp;CX13,都馬連編集用!$B$13:$C$49,2,FALSE),"")))</f>
        <v/>
      </c>
      <c r="CZ13" s="35"/>
      <c r="DA13" s="108" t="str">
        <f>IF(IFERROR(VLOOKUP(CZ$3&amp;CZ13,都馬連編集用!$B$13:$C$49,2,FALSE),"")=0,"",(IFERROR(VLOOKUP(CZ$3&amp;CZ13,都馬連編集用!$B$13:$C$49,2,FALSE),"")))</f>
        <v/>
      </c>
      <c r="DB13" s="35"/>
      <c r="DC13" s="108" t="str">
        <f>IF(IFERROR(VLOOKUP(DB$3&amp;DB13,都馬連編集用!$B$13:$C$49,2,FALSE),"")=0,"",(IFERROR(VLOOKUP(DB$3&amp;DB13,都馬連編集用!$B$13:$C$49,2,FALSE),"")))</f>
        <v/>
      </c>
      <c r="DD13" s="35"/>
      <c r="DE13" s="108" t="str">
        <f>IF(IFERROR(VLOOKUP(DD$3&amp;DD13,都馬連編集用!$B$13:$C$49,2,FALSE),"")=0,"",(IFERROR(VLOOKUP(DD$3&amp;DD13,都馬連編集用!$B$13:$C$49,2,FALSE),"")))</f>
        <v/>
      </c>
      <c r="DF13" s="35"/>
      <c r="DG13" s="108" t="str">
        <f>IF(IFERROR(VLOOKUP(DF$3&amp;DF13,都馬連編集用!$B$13:$C$49,2,FALSE),"")=0,"",(IFERROR(VLOOKUP(DF$3&amp;DF13,都馬連編集用!$B$13:$C$49,2,FALSE),"")))</f>
        <v/>
      </c>
      <c r="DH13" s="35"/>
      <c r="DI13" s="108" t="str">
        <f>IF(IFERROR(VLOOKUP(DH$3&amp;DH13,都馬連編集用!$B$13:$C$49,2,FALSE),"")=0,"",(IFERROR(VLOOKUP(DH$3&amp;DH13,都馬連編集用!$B$13:$C$49,2,FALSE),"")))</f>
        <v/>
      </c>
      <c r="DJ13" s="35"/>
      <c r="DK13" s="108" t="str">
        <f>IF(IFERROR(VLOOKUP(DJ$3&amp;DJ13,都馬連編集用!$B$13:$C$49,2,FALSE),"")=0,"",(IFERROR(VLOOKUP(DJ$3&amp;DJ13,都馬連編集用!$B$13:$C$49,2,FALSE),"")))</f>
        <v/>
      </c>
      <c r="DL13" s="35"/>
      <c r="DM13" s="108" t="str">
        <f>IF(IFERROR(VLOOKUP(DL$3&amp;DL13,都馬連編集用!$B$13:$C$49,2,FALSE),"")=0,"",(IFERROR(VLOOKUP(DL$3&amp;DL13,都馬連編集用!$B$13:$C$49,2,FALSE),"")))</f>
        <v/>
      </c>
      <c r="DN13" s="35"/>
      <c r="DO13" s="108" t="str">
        <f>IF(IFERROR(VLOOKUP(DN$3&amp;DN13,都馬連編集用!$B$13:$C$49,2,FALSE),"")=0,"",(IFERROR(VLOOKUP(DN$3&amp;DN13,都馬連編集用!$B$13:$C$49,2,FALSE),"")))</f>
        <v/>
      </c>
      <c r="DP13" s="35"/>
    </row>
    <row r="14" spans="1:154" ht="30.6" customHeight="1" x14ac:dyDescent="0.15">
      <c r="A14" s="26">
        <v>9</v>
      </c>
      <c r="D14" s="26">
        <f t="shared" si="53"/>
        <v>0</v>
      </c>
      <c r="F14" s="90"/>
      <c r="G14" s="110" t="str">
        <f>IFERROR(VLOOKUP(F14,'申込書2（馬匹・選手）'!$B$6:$G$20,3,FALSE),"")</f>
        <v/>
      </c>
      <c r="H14" s="90"/>
      <c r="I14" s="109" t="str">
        <f>IFERROR(VLOOKUP(H14,'申込書2（馬匹・選手）'!$I$6:$K$20,3,FALSE),"")</f>
        <v/>
      </c>
      <c r="J14" s="71" t="str">
        <f t="shared" si="54"/>
        <v/>
      </c>
      <c r="K14" s="76" t="str">
        <f>IFERROR(VLOOKUP(I14,'申込書2（馬匹・選手）'!$I$6:$K$20,3,FALSE),"")</f>
        <v/>
      </c>
      <c r="L14" s="35"/>
      <c r="M14" s="108" t="str">
        <f>IF(IFERROR(VLOOKUP(L$3&amp;L14,都馬連編集用!$B$13:$C$49,2,FALSE),"")=0,"",(IFERROR(VLOOKUP(L$3&amp;L14,都馬連編集用!$B$13:$C$49,2,FALSE),"")))</f>
        <v/>
      </c>
      <c r="N14" s="35"/>
      <c r="O14" s="108" t="str">
        <f>IF(IFERROR(VLOOKUP(N$3&amp;N14,都馬連編集用!$B$13:$C$49,2,FALSE),"")=0,"",(IFERROR(VLOOKUP(N$3&amp;N14,都馬連編集用!$B$13:$C$49,2,FALSE),"")))</f>
        <v/>
      </c>
      <c r="P14" s="35"/>
      <c r="Q14" s="108" t="str">
        <f>IF(IFERROR(VLOOKUP(P$3&amp;P14,都馬連編集用!$B$13:$C$49,2,FALSE),"")=0,"",(IFERROR(VLOOKUP(P$3&amp;P14,都馬連編集用!$B$13:$C$49,2,FALSE),"")))</f>
        <v/>
      </c>
      <c r="R14" s="35"/>
      <c r="S14" s="108" t="str">
        <f>IF(IFERROR(VLOOKUP(R$3&amp;R14,都馬連編集用!$B$13:$C$49,2,FALSE),"")=0,"",(IFERROR(VLOOKUP(R$3&amp;R14,都馬連編集用!$B$13:$C$49,2,FALSE),"")))</f>
        <v/>
      </c>
      <c r="T14" s="35"/>
      <c r="U14" s="108" t="str">
        <f>IF(IFERROR(VLOOKUP(T$3&amp;T14,都馬連編集用!$B$13:$C$49,2,FALSE),"")=0,"",(IFERROR(VLOOKUP(T$3&amp;T14,都馬連編集用!$B$13:$C$49,2,FALSE),"")))</f>
        <v/>
      </c>
      <c r="V14" s="35"/>
      <c r="W14" s="108" t="str">
        <f>IF(IFERROR(VLOOKUP(V$3&amp;V14,都馬連編集用!$B$13:$C$49,2,FALSE),"")=0,"",(IFERROR(VLOOKUP(V$3&amp;V14,都馬連編集用!$B$13:$C$49,2,FALSE),"")))</f>
        <v/>
      </c>
      <c r="X14" s="35"/>
      <c r="Y14" s="108" t="str">
        <f>IF(IFERROR(VLOOKUP(X$3&amp;X14,都馬連編集用!$B$13:$C$49,2,FALSE),"")=0,"",(IFERROR(VLOOKUP(X$3&amp;X14,都馬連編集用!$B$13:$C$49,2,FALSE),"")))</f>
        <v/>
      </c>
      <c r="Z14" s="35"/>
      <c r="AA14" s="108" t="str">
        <f>IF(IFERROR(VLOOKUP(Z$3&amp;Z14,都馬連編集用!$B$13:$C$49,2,FALSE),"")=0,"",(IFERROR(VLOOKUP(Z$3&amp;Z14,都馬連編集用!$B$13:$C$49,2,FALSE),"")))</f>
        <v/>
      </c>
      <c r="AB14" s="35"/>
      <c r="AC14" s="108" t="str">
        <f>IF(IFERROR(VLOOKUP(AB$3&amp;AB14,都馬連編集用!$B$13:$C$49,2,FALSE),"")=0,"",(IFERROR(VLOOKUP(AB$3&amp;AB14,都馬連編集用!$B$13:$C$49,2,FALSE),"")))</f>
        <v/>
      </c>
      <c r="AD14" s="35"/>
      <c r="AE14" s="108" t="str">
        <f>IF(IFERROR(VLOOKUP(AD$3&amp;AD14,都馬連編集用!$B$13:$C$49,2,FALSE),"")=0,"",(IFERROR(VLOOKUP(AD$3&amp;AD14,都馬連編集用!$B$13:$C$49,2,FALSE),"")))</f>
        <v/>
      </c>
      <c r="AF14" s="35"/>
      <c r="AG14" s="108" t="str">
        <f>IF(IFERROR(VLOOKUP(AF$3&amp;AF14,都馬連編集用!$B$13:$C$49,2,FALSE),"")=0,"",(IFERROR(VLOOKUP(AF$3&amp;AF14,都馬連編集用!$B$13:$C$49,2,FALSE),"")))</f>
        <v/>
      </c>
      <c r="AH14" s="35"/>
      <c r="AI14" s="108" t="str">
        <f>IF(IFERROR(VLOOKUP(AH$3&amp;AH14,都馬連編集用!$B$13:$C$49,2,FALSE),"")=0,"",(IFERROR(VLOOKUP(AH$3&amp;AH14,都馬連編集用!$B$13:$C$49,2,FALSE),"")))</f>
        <v/>
      </c>
      <c r="AJ14" s="35"/>
      <c r="AK14" s="108" t="str">
        <f>IF(IFERROR(VLOOKUP(AJ$3&amp;AJ14,都馬連編集用!$B$13:$C$49,2,FALSE),"")=0,"",(IFERROR(VLOOKUP(AJ$3&amp;AJ14,都馬連編集用!$B$13:$C$49,2,FALSE),"")))</f>
        <v/>
      </c>
      <c r="AL14" s="35"/>
      <c r="AM14" s="108" t="str">
        <f>IF(IFERROR(VLOOKUP(AL$3&amp;AL14,都馬連編集用!$B$13:$C$49,2,FALSE),"")=0,"",(IFERROR(VLOOKUP(AL$3&amp;AL14,都馬連編集用!$B$13:$C$49,2,FALSE),"")))</f>
        <v/>
      </c>
      <c r="AN14" s="35"/>
      <c r="AO14" s="108" t="str">
        <f>IF(IFERROR(VLOOKUP(AN$3&amp;AN14,都馬連編集用!$B$13:$C$49,2,FALSE),"")=0,"",(IFERROR(VLOOKUP(AN$3&amp;AN14,都馬連編集用!$B$13:$C$49,2,FALSE),"")))</f>
        <v/>
      </c>
      <c r="AP14" s="35"/>
      <c r="AQ14" s="108" t="str">
        <f>IF(IFERROR(VLOOKUP(AP$3&amp;AP14,都馬連編集用!$B$13:$C$49,2,FALSE),"")=0,"",(IFERROR(VLOOKUP(AP$3&amp;AP14,都馬連編集用!$B$13:$C$49,2,FALSE),"")))</f>
        <v/>
      </c>
      <c r="AR14" s="35"/>
      <c r="AS14" s="108" t="str">
        <f>IF(IFERROR(VLOOKUP(AR$3&amp;AR14,都馬連編集用!$B$13:$C$49,2,FALSE),"")=0,"",(IFERROR(VLOOKUP(AR$3&amp;AR14,都馬連編集用!$B$13:$C$49,2,FALSE),"")))</f>
        <v/>
      </c>
      <c r="AT14" s="35"/>
      <c r="AU14" s="108" t="str">
        <f>IF(IFERROR(VLOOKUP(AT$3&amp;AT14,都馬連編集用!$B$13:$C$49,2,FALSE),"")=0,"",(IFERROR(VLOOKUP(AT$3&amp;AT14,都馬連編集用!$B$13:$C$49,2,FALSE),"")))</f>
        <v/>
      </c>
      <c r="AV14" s="35"/>
      <c r="AW14" s="108" t="str">
        <f>IF(IFERROR(VLOOKUP(AV$3&amp;AV14,都馬連編集用!$B$13:$C$49,2,FALSE),"")=0,"",(IFERROR(VLOOKUP(AV$3&amp;AV14,都馬連編集用!$B$13:$C$49,2,FALSE),"")))</f>
        <v/>
      </c>
      <c r="AX14" s="35"/>
      <c r="AY14" s="108" t="str">
        <f>IF(IFERROR(VLOOKUP(AX$3&amp;AX14,都馬連編集用!$B$13:$C$49,2,FALSE),"")=0,"",(IFERROR(VLOOKUP(AX$3&amp;AX14,都馬連編集用!$B$13:$C$49,2,FALSE),"")))</f>
        <v/>
      </c>
      <c r="AZ14" s="35"/>
      <c r="BA14" s="108" t="str">
        <f>IF(IFERROR(VLOOKUP(AZ$3&amp;AZ14,都馬連編集用!$B$13:$C$49,2,FALSE),"")=0,"",(IFERROR(VLOOKUP(AZ$3&amp;AZ14,都馬連編集用!$B$13:$C$49,2,FALSE),"")))</f>
        <v/>
      </c>
      <c r="BB14" s="35"/>
      <c r="BC14" s="108" t="str">
        <f>IF(IFERROR(VLOOKUP(BB$3&amp;BB14,都馬連編集用!$B$13:$C$49,2,FALSE),"")=0,"",(IFERROR(VLOOKUP(BB$3&amp;BB14,都馬連編集用!$B$13:$C$49,2,FALSE),"")))</f>
        <v/>
      </c>
      <c r="BD14" s="35"/>
      <c r="BE14" s="108" t="str">
        <f>IF(IFERROR(VLOOKUP(BD$3&amp;BD14,都馬連編集用!$B$13:$C$49,2,FALSE),"")=0,"",(IFERROR(VLOOKUP(BD$3&amp;BD14,都馬連編集用!$B$13:$C$49,2,FALSE),"")))</f>
        <v/>
      </c>
      <c r="BF14" s="35"/>
      <c r="BG14" s="108" t="str">
        <f>IF(IFERROR(VLOOKUP(BF$3&amp;BF14,都馬連編集用!$B$13:$C$49,2,FALSE),"")=0,"",(IFERROR(VLOOKUP(BF$3&amp;BF14,都馬連編集用!$B$13:$C$49,2,FALSE),"")))</f>
        <v/>
      </c>
      <c r="BH14" s="35"/>
      <c r="BI14" s="108" t="str">
        <f>IF(IFERROR(VLOOKUP(BH$3&amp;BH14,都馬連編集用!$B$13:$C$49,2,FALSE),"")=0,"",(IFERROR(VLOOKUP(BH$3&amp;BH14,都馬連編集用!$B$13:$C$49,2,FALSE),"")))</f>
        <v/>
      </c>
      <c r="BJ14" s="35"/>
      <c r="BK14" s="108" t="str">
        <f>IF(IFERROR(VLOOKUP(BJ$3&amp;BJ14,都馬連編集用!$B$13:$C$49,2,FALSE),"")=0,"",(IFERROR(VLOOKUP(BJ$3&amp;BJ14,都馬連編集用!$B$13:$C$49,2,FALSE),"")))</f>
        <v/>
      </c>
      <c r="BL14" s="35"/>
      <c r="BM14" s="108" t="str">
        <f>IF(IFERROR(VLOOKUP(BL$3&amp;BL14,都馬連編集用!$B$13:$C$49,2,FALSE),"")=0,"",(IFERROR(VLOOKUP(BL$3&amp;BL14,都馬連編集用!$B$13:$C$49,2,FALSE),"")))</f>
        <v/>
      </c>
      <c r="BN14" s="35"/>
      <c r="BO14" s="108" t="str">
        <f>IF(IFERROR(VLOOKUP(BN$3&amp;BN14,都馬連編集用!$B$13:$C$49,2,FALSE),"")=0,"",(IFERROR(VLOOKUP(BN$3&amp;BN14,都馬連編集用!$B$13:$C$49,2,FALSE),"")))</f>
        <v/>
      </c>
      <c r="BP14" s="35"/>
      <c r="BQ14" s="108" t="str">
        <f>IF(IFERROR(VLOOKUP(BP$3&amp;BP14,都馬連編集用!$B$13:$C$49,2,FALSE),"")=0,"",(IFERROR(VLOOKUP(BP$3&amp;BP14,都馬連編集用!$B$13:$C$49,2,FALSE),"")))</f>
        <v/>
      </c>
      <c r="BR14" s="35"/>
      <c r="BS14" s="108" t="str">
        <f>IF(IFERROR(VLOOKUP(BR$3&amp;BR14,都馬連編集用!$B$13:$C$49,2,FALSE),"")=0,"",(IFERROR(VLOOKUP(BR$3&amp;BR14,都馬連編集用!$B$13:$C$49,2,FALSE),"")))</f>
        <v/>
      </c>
      <c r="BT14" s="35"/>
      <c r="BU14" s="108" t="str">
        <f>IF(IFERROR(VLOOKUP(BT$3&amp;BT14,都馬連編集用!$B$13:$C$49,2,FALSE),"")=0,"",(IFERROR(VLOOKUP(BT$3&amp;BT14,都馬連編集用!$B$13:$C$49,2,FALSE),"")))</f>
        <v/>
      </c>
      <c r="BV14" s="35"/>
      <c r="BW14" s="108" t="str">
        <f>IF(IFERROR(VLOOKUP(BV$3&amp;BV14,都馬連編集用!$B$13:$C$49,2,FALSE),"")=0,"",(IFERROR(VLOOKUP(BV$3&amp;BV14,都馬連編集用!$B$13:$C$49,2,FALSE),"")))</f>
        <v/>
      </c>
      <c r="BX14" s="35"/>
      <c r="BY14" s="108" t="str">
        <f>IF(IFERROR(VLOOKUP(BX$3&amp;BX14,都馬連編集用!$B$13:$C$49,2,FALSE),"")=0,"",(IFERROR(VLOOKUP(BX$3&amp;BX14,都馬連編集用!$B$13:$C$49,2,FALSE),"")))</f>
        <v/>
      </c>
      <c r="BZ14" s="35"/>
      <c r="CA14" s="108" t="str">
        <f>IF(IFERROR(VLOOKUP(BZ$3&amp;BZ14,都馬連編集用!$B$13:$C$49,2,FALSE),"")=0,"",(IFERROR(VLOOKUP(BZ$3&amp;BZ14,都馬連編集用!$B$13:$C$49,2,FALSE),"")))</f>
        <v/>
      </c>
      <c r="CB14" s="35"/>
      <c r="CC14" s="108" t="str">
        <f>IF(IFERROR(VLOOKUP(CB$3&amp;CB14,都馬連編集用!$B$13:$C$49,2,FALSE),"")=0,"",(IFERROR(VLOOKUP(CB$3&amp;CB14,都馬連編集用!$B$13:$C$49,2,FALSE),"")))</f>
        <v/>
      </c>
      <c r="CD14" s="35"/>
      <c r="CE14" s="108" t="str">
        <f>IF(IFERROR(VLOOKUP(CD$3&amp;CD14,都馬連編集用!$B$13:$C$49,2,FALSE),"")=0,"",(IFERROR(VLOOKUP(CD$3&amp;CD14,都馬連編集用!$B$13:$C$49,2,FALSE),"")))</f>
        <v/>
      </c>
      <c r="CF14" s="35"/>
      <c r="CG14" s="108" t="str">
        <f>IF(IFERROR(VLOOKUP(CF$3&amp;CF14,都馬連編集用!$B$13:$C$49,2,FALSE),"")=0,"",(IFERROR(VLOOKUP(CF$3&amp;CF14,都馬連編集用!$B$13:$C$49,2,FALSE),"")))</f>
        <v/>
      </c>
      <c r="CH14" s="35"/>
      <c r="CI14" s="108" t="str">
        <f>IF(IFERROR(VLOOKUP(CH$3&amp;CH14,都馬連編集用!$B$13:$C$49,2,FALSE),"")=0,"",(IFERROR(VLOOKUP(CH$3&amp;CH14,都馬連編集用!$B$13:$C$49,2,FALSE),"")))</f>
        <v/>
      </c>
      <c r="CJ14" s="35"/>
      <c r="CK14" s="108" t="str">
        <f>IF(IFERROR(VLOOKUP(CJ$3&amp;CJ14,都馬連編集用!$B$13:$C$49,2,FALSE),"")=0,"",(IFERROR(VLOOKUP(CJ$3&amp;CJ14,都馬連編集用!$B$13:$C$49,2,FALSE),"")))</f>
        <v/>
      </c>
      <c r="CL14" s="35"/>
      <c r="CM14" s="108" t="str">
        <f>IF(IFERROR(VLOOKUP(CL$3&amp;CL14,都馬連編集用!$B$13:$C$49,2,FALSE),"")=0,"",(IFERROR(VLOOKUP(CL$3&amp;CL14,都馬連編集用!$B$13:$C$49,2,FALSE),"")))</f>
        <v/>
      </c>
      <c r="CN14" s="35"/>
      <c r="CO14" s="108" t="str">
        <f>IF(IFERROR(VLOOKUP(CN$3&amp;CN14,都馬連編集用!$B$13:$C$49,2,FALSE),"")=0,"",(IFERROR(VLOOKUP(CN$3&amp;CN14,都馬連編集用!$B$13:$C$49,2,FALSE),"")))</f>
        <v/>
      </c>
      <c r="CP14" s="35"/>
      <c r="CQ14" s="108" t="str">
        <f>IF(IFERROR(VLOOKUP(CP$3&amp;CP14,都馬連編集用!$B$13:$C$49,2,FALSE),"")=0,"",(IFERROR(VLOOKUP(CP$3&amp;CP14,都馬連編集用!$B$13:$C$49,2,FALSE),"")))</f>
        <v/>
      </c>
      <c r="CR14" s="35"/>
      <c r="CS14" s="108" t="str">
        <f>IF(IFERROR(VLOOKUP(CR$3&amp;CR14,都馬連編集用!$B$13:$C$49,2,FALSE),"")=0,"",(IFERROR(VLOOKUP(CR$3&amp;CR14,都馬連編集用!$B$13:$C$49,2,FALSE),"")))</f>
        <v/>
      </c>
      <c r="CT14" s="35"/>
      <c r="CU14" s="108" t="str">
        <f>IF(IFERROR(VLOOKUP(CT$3&amp;CT14,都馬連編集用!$B$13:$C$49,2,FALSE),"")=0,"",(IFERROR(VLOOKUP(CT$3&amp;CT14,都馬連編集用!$B$13:$C$49,2,FALSE),"")))</f>
        <v/>
      </c>
      <c r="CV14" s="35"/>
      <c r="CW14" s="108" t="str">
        <f>IF(IFERROR(VLOOKUP(CV$3&amp;CV14,都馬連編集用!$B$13:$C$49,2,FALSE),"")=0,"",(IFERROR(VLOOKUP(CV$3&amp;CV14,都馬連編集用!$B$13:$C$49,2,FALSE),"")))</f>
        <v/>
      </c>
      <c r="CX14" s="35"/>
      <c r="CY14" s="108" t="str">
        <f>IF(IFERROR(VLOOKUP(CX$3&amp;CX14,都馬連編集用!$B$13:$C$49,2,FALSE),"")=0,"",(IFERROR(VLOOKUP(CX$3&amp;CX14,都馬連編集用!$B$13:$C$49,2,FALSE),"")))</f>
        <v/>
      </c>
      <c r="CZ14" s="35"/>
      <c r="DA14" s="108" t="str">
        <f>IF(IFERROR(VLOOKUP(CZ$3&amp;CZ14,都馬連編集用!$B$13:$C$49,2,FALSE),"")=0,"",(IFERROR(VLOOKUP(CZ$3&amp;CZ14,都馬連編集用!$B$13:$C$49,2,FALSE),"")))</f>
        <v/>
      </c>
      <c r="DB14" s="35"/>
      <c r="DC14" s="108" t="str">
        <f>IF(IFERROR(VLOOKUP(DB$3&amp;DB14,都馬連編集用!$B$13:$C$49,2,FALSE),"")=0,"",(IFERROR(VLOOKUP(DB$3&amp;DB14,都馬連編集用!$B$13:$C$49,2,FALSE),"")))</f>
        <v/>
      </c>
      <c r="DD14" s="35"/>
      <c r="DE14" s="108" t="str">
        <f>IF(IFERROR(VLOOKUP(DD$3&amp;DD14,都馬連編集用!$B$13:$C$49,2,FALSE),"")=0,"",(IFERROR(VLOOKUP(DD$3&amp;DD14,都馬連編集用!$B$13:$C$49,2,FALSE),"")))</f>
        <v/>
      </c>
      <c r="DF14" s="35"/>
      <c r="DG14" s="108" t="str">
        <f>IF(IFERROR(VLOOKUP(DF$3&amp;DF14,都馬連編集用!$B$13:$C$49,2,FALSE),"")=0,"",(IFERROR(VLOOKUP(DF$3&amp;DF14,都馬連編集用!$B$13:$C$49,2,FALSE),"")))</f>
        <v/>
      </c>
      <c r="DH14" s="35"/>
      <c r="DI14" s="108" t="str">
        <f>IF(IFERROR(VLOOKUP(DH$3&amp;DH14,都馬連編集用!$B$13:$C$49,2,FALSE),"")=0,"",(IFERROR(VLOOKUP(DH$3&amp;DH14,都馬連編集用!$B$13:$C$49,2,FALSE),"")))</f>
        <v/>
      </c>
      <c r="DJ14" s="35"/>
      <c r="DK14" s="108" t="str">
        <f>IF(IFERROR(VLOOKUP(DJ$3&amp;DJ14,都馬連編集用!$B$13:$C$49,2,FALSE),"")=0,"",(IFERROR(VLOOKUP(DJ$3&amp;DJ14,都馬連編集用!$B$13:$C$49,2,FALSE),"")))</f>
        <v/>
      </c>
      <c r="DL14" s="35"/>
      <c r="DM14" s="108" t="str">
        <f>IF(IFERROR(VLOOKUP(DL$3&amp;DL14,都馬連編集用!$B$13:$C$49,2,FALSE),"")=0,"",(IFERROR(VLOOKUP(DL$3&amp;DL14,都馬連編集用!$B$13:$C$49,2,FALSE),"")))</f>
        <v/>
      </c>
      <c r="DN14" s="35"/>
      <c r="DO14" s="108" t="str">
        <f>IF(IFERROR(VLOOKUP(DN$3&amp;DN14,都馬連編集用!$B$13:$C$49,2,FALSE),"")=0,"",(IFERROR(VLOOKUP(DN$3&amp;DN14,都馬連編集用!$B$13:$C$49,2,FALSE),"")))</f>
        <v/>
      </c>
      <c r="DP14" s="35"/>
    </row>
    <row r="15" spans="1:154" ht="30.6" customHeight="1" x14ac:dyDescent="0.15">
      <c r="A15" s="26">
        <v>10</v>
      </c>
      <c r="D15" s="26">
        <f t="shared" si="53"/>
        <v>0</v>
      </c>
      <c r="F15" s="90"/>
      <c r="G15" s="110" t="str">
        <f>IFERROR(VLOOKUP(F15,'申込書2（馬匹・選手）'!$B$6:$G$20,3,FALSE),"")</f>
        <v/>
      </c>
      <c r="H15" s="90"/>
      <c r="I15" s="109" t="str">
        <f>IFERROR(VLOOKUP(H15,'申込書2（馬匹・選手）'!$I$6:$K$20,3,FALSE),"")</f>
        <v/>
      </c>
      <c r="J15" s="71" t="str">
        <f t="shared" si="54"/>
        <v/>
      </c>
      <c r="K15" s="76" t="str">
        <f>IFERROR(VLOOKUP(I15,'申込書2（馬匹・選手）'!$I$6:$K$20,3,FALSE),"")</f>
        <v/>
      </c>
      <c r="L15" s="35"/>
      <c r="M15" s="108" t="str">
        <f>IF(IFERROR(VLOOKUP(L$3&amp;L15,都馬連編集用!$B$13:$C$49,2,FALSE),"")=0,"",(IFERROR(VLOOKUP(L$3&amp;L15,都馬連編集用!$B$13:$C$49,2,FALSE),"")))</f>
        <v/>
      </c>
      <c r="N15" s="35"/>
      <c r="O15" s="108" t="str">
        <f>IF(IFERROR(VLOOKUP(N$3&amp;N15,都馬連編集用!$B$13:$C$49,2,FALSE),"")=0,"",(IFERROR(VLOOKUP(N$3&amp;N15,都馬連編集用!$B$13:$C$49,2,FALSE),"")))</f>
        <v/>
      </c>
      <c r="P15" s="35"/>
      <c r="Q15" s="108" t="str">
        <f>IF(IFERROR(VLOOKUP(P$3&amp;P15,都馬連編集用!$B$13:$C$49,2,FALSE),"")=0,"",(IFERROR(VLOOKUP(P$3&amp;P15,都馬連編集用!$B$13:$C$49,2,FALSE),"")))</f>
        <v/>
      </c>
      <c r="R15" s="35"/>
      <c r="S15" s="108" t="str">
        <f>IF(IFERROR(VLOOKUP(R$3&amp;R15,都馬連編集用!$B$13:$C$49,2,FALSE),"")=0,"",(IFERROR(VLOOKUP(R$3&amp;R15,都馬連編集用!$B$13:$C$49,2,FALSE),"")))</f>
        <v/>
      </c>
      <c r="T15" s="35"/>
      <c r="U15" s="108" t="str">
        <f>IF(IFERROR(VLOOKUP(T$3&amp;T15,都馬連編集用!$B$13:$C$49,2,FALSE),"")=0,"",(IFERROR(VLOOKUP(T$3&amp;T15,都馬連編集用!$B$13:$C$49,2,FALSE),"")))</f>
        <v/>
      </c>
      <c r="V15" s="35"/>
      <c r="W15" s="108" t="str">
        <f>IF(IFERROR(VLOOKUP(V$3&amp;V15,都馬連編集用!$B$13:$C$49,2,FALSE),"")=0,"",(IFERROR(VLOOKUP(V$3&amp;V15,都馬連編集用!$B$13:$C$49,2,FALSE),"")))</f>
        <v/>
      </c>
      <c r="X15" s="35"/>
      <c r="Y15" s="108" t="str">
        <f>IF(IFERROR(VLOOKUP(X$3&amp;X15,都馬連編集用!$B$13:$C$49,2,FALSE),"")=0,"",(IFERROR(VLOOKUP(X$3&amp;X15,都馬連編集用!$B$13:$C$49,2,FALSE),"")))</f>
        <v/>
      </c>
      <c r="Z15" s="35"/>
      <c r="AA15" s="108" t="str">
        <f>IF(IFERROR(VLOOKUP(Z$3&amp;Z15,都馬連編集用!$B$13:$C$49,2,FALSE),"")=0,"",(IFERROR(VLOOKUP(Z$3&amp;Z15,都馬連編集用!$B$13:$C$49,2,FALSE),"")))</f>
        <v/>
      </c>
      <c r="AB15" s="35"/>
      <c r="AC15" s="108" t="str">
        <f>IF(IFERROR(VLOOKUP(AB$3&amp;AB15,都馬連編集用!$B$13:$C$49,2,FALSE),"")=0,"",(IFERROR(VLOOKUP(AB$3&amp;AB15,都馬連編集用!$B$13:$C$49,2,FALSE),"")))</f>
        <v/>
      </c>
      <c r="AD15" s="35"/>
      <c r="AE15" s="108" t="str">
        <f>IF(IFERROR(VLOOKUP(AD$3&amp;AD15,都馬連編集用!$B$13:$C$49,2,FALSE),"")=0,"",(IFERROR(VLOOKUP(AD$3&amp;AD15,都馬連編集用!$B$13:$C$49,2,FALSE),"")))</f>
        <v/>
      </c>
      <c r="AF15" s="35"/>
      <c r="AG15" s="108" t="str">
        <f>IF(IFERROR(VLOOKUP(AF$3&amp;AF15,都馬連編集用!$B$13:$C$49,2,FALSE),"")=0,"",(IFERROR(VLOOKUP(AF$3&amp;AF15,都馬連編集用!$B$13:$C$49,2,FALSE),"")))</f>
        <v/>
      </c>
      <c r="AH15" s="35"/>
      <c r="AI15" s="108" t="str">
        <f>IF(IFERROR(VLOOKUP(AH$3&amp;AH15,都馬連編集用!$B$13:$C$49,2,FALSE),"")=0,"",(IFERROR(VLOOKUP(AH$3&amp;AH15,都馬連編集用!$B$13:$C$49,2,FALSE),"")))</f>
        <v/>
      </c>
      <c r="AJ15" s="35"/>
      <c r="AK15" s="108" t="str">
        <f>IF(IFERROR(VLOOKUP(AJ$3&amp;AJ15,都馬連編集用!$B$13:$C$49,2,FALSE),"")=0,"",(IFERROR(VLOOKUP(AJ$3&amp;AJ15,都馬連編集用!$B$13:$C$49,2,FALSE),"")))</f>
        <v/>
      </c>
      <c r="AL15" s="35"/>
      <c r="AM15" s="108" t="str">
        <f>IF(IFERROR(VLOOKUP(AL$3&amp;AL15,都馬連編集用!$B$13:$C$49,2,FALSE),"")=0,"",(IFERROR(VLOOKUP(AL$3&amp;AL15,都馬連編集用!$B$13:$C$49,2,FALSE),"")))</f>
        <v/>
      </c>
      <c r="AN15" s="35"/>
      <c r="AO15" s="108" t="str">
        <f>IF(IFERROR(VLOOKUP(AN$3&amp;AN15,都馬連編集用!$B$13:$C$49,2,FALSE),"")=0,"",(IFERROR(VLOOKUP(AN$3&amp;AN15,都馬連編集用!$B$13:$C$49,2,FALSE),"")))</f>
        <v/>
      </c>
      <c r="AP15" s="35"/>
      <c r="AQ15" s="108" t="str">
        <f>IF(IFERROR(VLOOKUP(AP$3&amp;AP15,都馬連編集用!$B$13:$C$49,2,FALSE),"")=0,"",(IFERROR(VLOOKUP(AP$3&amp;AP15,都馬連編集用!$B$13:$C$49,2,FALSE),"")))</f>
        <v/>
      </c>
      <c r="AR15" s="35"/>
      <c r="AS15" s="108" t="str">
        <f>IF(IFERROR(VLOOKUP(AR$3&amp;AR15,都馬連編集用!$B$13:$C$49,2,FALSE),"")=0,"",(IFERROR(VLOOKUP(AR$3&amp;AR15,都馬連編集用!$B$13:$C$49,2,FALSE),"")))</f>
        <v/>
      </c>
      <c r="AT15" s="35"/>
      <c r="AU15" s="108" t="str">
        <f>IF(IFERROR(VLOOKUP(AT$3&amp;AT15,都馬連編集用!$B$13:$C$49,2,FALSE),"")=0,"",(IFERROR(VLOOKUP(AT$3&amp;AT15,都馬連編集用!$B$13:$C$49,2,FALSE),"")))</f>
        <v/>
      </c>
      <c r="AV15" s="35"/>
      <c r="AW15" s="108" t="str">
        <f>IF(IFERROR(VLOOKUP(AV$3&amp;AV15,都馬連編集用!$B$13:$C$49,2,FALSE),"")=0,"",(IFERROR(VLOOKUP(AV$3&amp;AV15,都馬連編集用!$B$13:$C$49,2,FALSE),"")))</f>
        <v/>
      </c>
      <c r="AX15" s="35"/>
      <c r="AY15" s="108" t="str">
        <f>IF(IFERROR(VLOOKUP(AX$3&amp;AX15,都馬連編集用!$B$13:$C$49,2,FALSE),"")=0,"",(IFERROR(VLOOKUP(AX$3&amp;AX15,都馬連編集用!$B$13:$C$49,2,FALSE),"")))</f>
        <v/>
      </c>
      <c r="AZ15" s="35"/>
      <c r="BA15" s="108" t="str">
        <f>IF(IFERROR(VLOOKUP(AZ$3&amp;AZ15,都馬連編集用!$B$13:$C$49,2,FALSE),"")=0,"",(IFERROR(VLOOKUP(AZ$3&amp;AZ15,都馬連編集用!$B$13:$C$49,2,FALSE),"")))</f>
        <v/>
      </c>
      <c r="BB15" s="35"/>
      <c r="BC15" s="108" t="str">
        <f>IF(IFERROR(VLOOKUP(BB$3&amp;BB15,都馬連編集用!$B$13:$C$49,2,FALSE),"")=0,"",(IFERROR(VLOOKUP(BB$3&amp;BB15,都馬連編集用!$B$13:$C$49,2,FALSE),"")))</f>
        <v/>
      </c>
      <c r="BD15" s="35"/>
      <c r="BE15" s="108" t="str">
        <f>IF(IFERROR(VLOOKUP(BD$3&amp;BD15,都馬連編集用!$B$13:$C$49,2,FALSE),"")=0,"",(IFERROR(VLOOKUP(BD$3&amp;BD15,都馬連編集用!$B$13:$C$49,2,FALSE),"")))</f>
        <v/>
      </c>
      <c r="BF15" s="35"/>
      <c r="BG15" s="108" t="str">
        <f>IF(IFERROR(VLOOKUP(BF$3&amp;BF15,都馬連編集用!$B$13:$C$49,2,FALSE),"")=0,"",(IFERROR(VLOOKUP(BF$3&amp;BF15,都馬連編集用!$B$13:$C$49,2,FALSE),"")))</f>
        <v/>
      </c>
      <c r="BH15" s="35"/>
      <c r="BI15" s="108" t="str">
        <f>IF(IFERROR(VLOOKUP(BH$3&amp;BH15,都馬連編集用!$B$13:$C$49,2,FALSE),"")=0,"",(IFERROR(VLOOKUP(BH$3&amp;BH15,都馬連編集用!$B$13:$C$49,2,FALSE),"")))</f>
        <v/>
      </c>
      <c r="BJ15" s="35"/>
      <c r="BK15" s="108" t="str">
        <f>IF(IFERROR(VLOOKUP(BJ$3&amp;BJ15,都馬連編集用!$B$13:$C$49,2,FALSE),"")=0,"",(IFERROR(VLOOKUP(BJ$3&amp;BJ15,都馬連編集用!$B$13:$C$49,2,FALSE),"")))</f>
        <v/>
      </c>
      <c r="BL15" s="35"/>
      <c r="BM15" s="108" t="str">
        <f>IF(IFERROR(VLOOKUP(BL$3&amp;BL15,都馬連編集用!$B$13:$C$49,2,FALSE),"")=0,"",(IFERROR(VLOOKUP(BL$3&amp;BL15,都馬連編集用!$B$13:$C$49,2,FALSE),"")))</f>
        <v/>
      </c>
      <c r="BN15" s="35"/>
      <c r="BO15" s="108" t="str">
        <f>IF(IFERROR(VLOOKUP(BN$3&amp;BN15,都馬連編集用!$B$13:$C$49,2,FALSE),"")=0,"",(IFERROR(VLOOKUP(BN$3&amp;BN15,都馬連編集用!$B$13:$C$49,2,FALSE),"")))</f>
        <v/>
      </c>
      <c r="BP15" s="35"/>
      <c r="BQ15" s="108" t="str">
        <f>IF(IFERROR(VLOOKUP(BP$3&amp;BP15,都馬連編集用!$B$13:$C$49,2,FALSE),"")=0,"",(IFERROR(VLOOKUP(BP$3&amp;BP15,都馬連編集用!$B$13:$C$49,2,FALSE),"")))</f>
        <v/>
      </c>
      <c r="BR15" s="35"/>
      <c r="BS15" s="108" t="str">
        <f>IF(IFERROR(VLOOKUP(BR$3&amp;BR15,都馬連編集用!$B$13:$C$49,2,FALSE),"")=0,"",(IFERROR(VLOOKUP(BR$3&amp;BR15,都馬連編集用!$B$13:$C$49,2,FALSE),"")))</f>
        <v/>
      </c>
      <c r="BT15" s="35"/>
      <c r="BU15" s="108" t="str">
        <f>IF(IFERROR(VLOOKUP(BT$3&amp;BT15,都馬連編集用!$B$13:$C$49,2,FALSE),"")=0,"",(IFERROR(VLOOKUP(BT$3&amp;BT15,都馬連編集用!$B$13:$C$49,2,FALSE),"")))</f>
        <v/>
      </c>
      <c r="BV15" s="35"/>
      <c r="BW15" s="108" t="str">
        <f>IF(IFERROR(VLOOKUP(BV$3&amp;BV15,都馬連編集用!$B$13:$C$49,2,FALSE),"")=0,"",(IFERROR(VLOOKUP(BV$3&amp;BV15,都馬連編集用!$B$13:$C$49,2,FALSE),"")))</f>
        <v/>
      </c>
      <c r="BX15" s="35"/>
      <c r="BY15" s="108" t="str">
        <f>IF(IFERROR(VLOOKUP(BX$3&amp;BX15,都馬連編集用!$B$13:$C$49,2,FALSE),"")=0,"",(IFERROR(VLOOKUP(BX$3&amp;BX15,都馬連編集用!$B$13:$C$49,2,FALSE),"")))</f>
        <v/>
      </c>
      <c r="BZ15" s="35"/>
      <c r="CA15" s="108" t="str">
        <f>IF(IFERROR(VLOOKUP(BZ$3&amp;BZ15,都馬連編集用!$B$13:$C$49,2,FALSE),"")=0,"",(IFERROR(VLOOKUP(BZ$3&amp;BZ15,都馬連編集用!$B$13:$C$49,2,FALSE),"")))</f>
        <v/>
      </c>
      <c r="CB15" s="35"/>
      <c r="CC15" s="108" t="str">
        <f>IF(IFERROR(VLOOKUP(CB$3&amp;CB15,都馬連編集用!$B$13:$C$49,2,FALSE),"")=0,"",(IFERROR(VLOOKUP(CB$3&amp;CB15,都馬連編集用!$B$13:$C$49,2,FALSE),"")))</f>
        <v/>
      </c>
      <c r="CD15" s="35"/>
      <c r="CE15" s="108" t="str">
        <f>IF(IFERROR(VLOOKUP(CD$3&amp;CD15,都馬連編集用!$B$13:$C$49,2,FALSE),"")=0,"",(IFERROR(VLOOKUP(CD$3&amp;CD15,都馬連編集用!$B$13:$C$49,2,FALSE),"")))</f>
        <v/>
      </c>
      <c r="CF15" s="35"/>
      <c r="CG15" s="108" t="str">
        <f>IF(IFERROR(VLOOKUP(CF$3&amp;CF15,都馬連編集用!$B$13:$C$49,2,FALSE),"")=0,"",(IFERROR(VLOOKUP(CF$3&amp;CF15,都馬連編集用!$B$13:$C$49,2,FALSE),"")))</f>
        <v/>
      </c>
      <c r="CH15" s="35"/>
      <c r="CI15" s="108" t="str">
        <f>IF(IFERROR(VLOOKUP(CH$3&amp;CH15,都馬連編集用!$B$13:$C$49,2,FALSE),"")=0,"",(IFERROR(VLOOKUP(CH$3&amp;CH15,都馬連編集用!$B$13:$C$49,2,FALSE),"")))</f>
        <v/>
      </c>
      <c r="CJ15" s="35"/>
      <c r="CK15" s="108" t="str">
        <f>IF(IFERROR(VLOOKUP(CJ$3&amp;CJ15,都馬連編集用!$B$13:$C$49,2,FALSE),"")=0,"",(IFERROR(VLOOKUP(CJ$3&amp;CJ15,都馬連編集用!$B$13:$C$49,2,FALSE),"")))</f>
        <v/>
      </c>
      <c r="CL15" s="35"/>
      <c r="CM15" s="108" t="str">
        <f>IF(IFERROR(VLOOKUP(CL$3&amp;CL15,都馬連編集用!$B$13:$C$49,2,FALSE),"")=0,"",(IFERROR(VLOOKUP(CL$3&amp;CL15,都馬連編集用!$B$13:$C$49,2,FALSE),"")))</f>
        <v/>
      </c>
      <c r="CN15" s="35"/>
      <c r="CO15" s="108" t="str">
        <f>IF(IFERROR(VLOOKUP(CN$3&amp;CN15,都馬連編集用!$B$13:$C$49,2,FALSE),"")=0,"",(IFERROR(VLOOKUP(CN$3&amp;CN15,都馬連編集用!$B$13:$C$49,2,FALSE),"")))</f>
        <v/>
      </c>
      <c r="CP15" s="35"/>
      <c r="CQ15" s="108" t="str">
        <f>IF(IFERROR(VLOOKUP(CP$3&amp;CP15,都馬連編集用!$B$13:$C$49,2,FALSE),"")=0,"",(IFERROR(VLOOKUP(CP$3&amp;CP15,都馬連編集用!$B$13:$C$49,2,FALSE),"")))</f>
        <v/>
      </c>
      <c r="CR15" s="35"/>
      <c r="CS15" s="108" t="str">
        <f>IF(IFERROR(VLOOKUP(CR$3&amp;CR15,都馬連編集用!$B$13:$C$49,2,FALSE),"")=0,"",(IFERROR(VLOOKUP(CR$3&amp;CR15,都馬連編集用!$B$13:$C$49,2,FALSE),"")))</f>
        <v/>
      </c>
      <c r="CT15" s="35"/>
      <c r="CU15" s="108" t="str">
        <f>IF(IFERROR(VLOOKUP(CT$3&amp;CT15,都馬連編集用!$B$13:$C$49,2,FALSE),"")=0,"",(IFERROR(VLOOKUP(CT$3&amp;CT15,都馬連編集用!$B$13:$C$49,2,FALSE),"")))</f>
        <v/>
      </c>
      <c r="CV15" s="35"/>
      <c r="CW15" s="108" t="str">
        <f>IF(IFERROR(VLOOKUP(CV$3&amp;CV15,都馬連編集用!$B$13:$C$49,2,FALSE),"")=0,"",(IFERROR(VLOOKUP(CV$3&amp;CV15,都馬連編集用!$B$13:$C$49,2,FALSE),"")))</f>
        <v/>
      </c>
      <c r="CX15" s="35"/>
      <c r="CY15" s="108" t="str">
        <f>IF(IFERROR(VLOOKUP(CX$3&amp;CX15,都馬連編集用!$B$13:$C$49,2,FALSE),"")=0,"",(IFERROR(VLOOKUP(CX$3&amp;CX15,都馬連編集用!$B$13:$C$49,2,FALSE),"")))</f>
        <v/>
      </c>
      <c r="CZ15" s="35"/>
      <c r="DA15" s="108" t="str">
        <f>IF(IFERROR(VLOOKUP(CZ$3&amp;CZ15,都馬連編集用!$B$13:$C$49,2,FALSE),"")=0,"",(IFERROR(VLOOKUP(CZ$3&amp;CZ15,都馬連編集用!$B$13:$C$49,2,FALSE),"")))</f>
        <v/>
      </c>
      <c r="DB15" s="35"/>
      <c r="DC15" s="108" t="str">
        <f>IF(IFERROR(VLOOKUP(DB$3&amp;DB15,都馬連編集用!$B$13:$C$49,2,FALSE),"")=0,"",(IFERROR(VLOOKUP(DB$3&amp;DB15,都馬連編集用!$B$13:$C$49,2,FALSE),"")))</f>
        <v/>
      </c>
      <c r="DD15" s="35"/>
      <c r="DE15" s="108" t="str">
        <f>IF(IFERROR(VLOOKUP(DD$3&amp;DD15,都馬連編集用!$B$13:$C$49,2,FALSE),"")=0,"",(IFERROR(VLOOKUP(DD$3&amp;DD15,都馬連編集用!$B$13:$C$49,2,FALSE),"")))</f>
        <v/>
      </c>
      <c r="DF15" s="35"/>
      <c r="DG15" s="108" t="str">
        <f>IF(IFERROR(VLOOKUP(DF$3&amp;DF15,都馬連編集用!$B$13:$C$49,2,FALSE),"")=0,"",(IFERROR(VLOOKUP(DF$3&amp;DF15,都馬連編集用!$B$13:$C$49,2,FALSE),"")))</f>
        <v/>
      </c>
      <c r="DH15" s="35"/>
      <c r="DI15" s="108" t="str">
        <f>IF(IFERROR(VLOOKUP(DH$3&amp;DH15,都馬連編集用!$B$13:$C$49,2,FALSE),"")=0,"",(IFERROR(VLOOKUP(DH$3&amp;DH15,都馬連編集用!$B$13:$C$49,2,FALSE),"")))</f>
        <v/>
      </c>
      <c r="DJ15" s="35"/>
      <c r="DK15" s="108" t="str">
        <f>IF(IFERROR(VLOOKUP(DJ$3&amp;DJ15,都馬連編集用!$B$13:$C$49,2,FALSE),"")=0,"",(IFERROR(VLOOKUP(DJ$3&amp;DJ15,都馬連編集用!$B$13:$C$49,2,FALSE),"")))</f>
        <v/>
      </c>
      <c r="DL15" s="35"/>
      <c r="DM15" s="108" t="str">
        <f>IF(IFERROR(VLOOKUP(DL$3&amp;DL15,都馬連編集用!$B$13:$C$49,2,FALSE),"")=0,"",(IFERROR(VLOOKUP(DL$3&amp;DL15,都馬連編集用!$B$13:$C$49,2,FALSE),"")))</f>
        <v/>
      </c>
      <c r="DN15" s="35"/>
      <c r="DO15" s="108" t="str">
        <f>IF(IFERROR(VLOOKUP(DN$3&amp;DN15,都馬連編集用!$B$13:$C$49,2,FALSE),"")=0,"",(IFERROR(VLOOKUP(DN$3&amp;DN15,都馬連編集用!$B$13:$C$49,2,FALSE),"")))</f>
        <v/>
      </c>
      <c r="DP15" s="35"/>
    </row>
    <row r="16" spans="1:154" ht="30.6" customHeight="1" x14ac:dyDescent="0.15">
      <c r="A16" s="26">
        <v>11</v>
      </c>
      <c r="D16" s="26">
        <f t="shared" si="53"/>
        <v>0</v>
      </c>
      <c r="F16" s="90"/>
      <c r="G16" s="110" t="str">
        <f>IFERROR(VLOOKUP(F16,'申込書2（馬匹・選手）'!$B$6:$G$20,3,FALSE),"")</f>
        <v/>
      </c>
      <c r="H16" s="90"/>
      <c r="I16" s="109" t="str">
        <f>IFERROR(VLOOKUP(H16,'申込書2（馬匹・選手）'!$I$6:$K$20,3,FALSE),"")</f>
        <v/>
      </c>
      <c r="J16" s="71" t="str">
        <f t="shared" si="54"/>
        <v/>
      </c>
      <c r="K16" s="76" t="str">
        <f>IFERROR(VLOOKUP(I16,'申込書2（馬匹・選手）'!$I$6:$K$20,3,FALSE),"")</f>
        <v/>
      </c>
      <c r="L16" s="35"/>
      <c r="M16" s="108" t="str">
        <f>IF(IFERROR(VLOOKUP(L$3&amp;L16,都馬連編集用!$B$13:$C$49,2,FALSE),"")=0,"",(IFERROR(VLOOKUP(L$3&amp;L16,都馬連編集用!$B$13:$C$49,2,FALSE),"")))</f>
        <v/>
      </c>
      <c r="N16" s="35"/>
      <c r="O16" s="108" t="str">
        <f>IF(IFERROR(VLOOKUP(N$3&amp;N16,都馬連編集用!$B$13:$C$49,2,FALSE),"")=0,"",(IFERROR(VLOOKUP(N$3&amp;N16,都馬連編集用!$B$13:$C$49,2,FALSE),"")))</f>
        <v/>
      </c>
      <c r="P16" s="35"/>
      <c r="Q16" s="108" t="str">
        <f>IF(IFERROR(VLOOKUP(P$3&amp;P16,都馬連編集用!$B$13:$C$49,2,FALSE),"")=0,"",(IFERROR(VLOOKUP(P$3&amp;P16,都馬連編集用!$B$13:$C$49,2,FALSE),"")))</f>
        <v/>
      </c>
      <c r="R16" s="35"/>
      <c r="S16" s="108" t="str">
        <f>IF(IFERROR(VLOOKUP(R$3&amp;R16,都馬連編集用!$B$13:$C$49,2,FALSE),"")=0,"",(IFERROR(VLOOKUP(R$3&amp;R16,都馬連編集用!$B$13:$C$49,2,FALSE),"")))</f>
        <v/>
      </c>
      <c r="T16" s="35"/>
      <c r="U16" s="108" t="str">
        <f>IF(IFERROR(VLOOKUP(T$3&amp;T16,都馬連編集用!$B$13:$C$49,2,FALSE),"")=0,"",(IFERROR(VLOOKUP(T$3&amp;T16,都馬連編集用!$B$13:$C$49,2,FALSE),"")))</f>
        <v/>
      </c>
      <c r="V16" s="35"/>
      <c r="W16" s="108" t="str">
        <f>IF(IFERROR(VLOOKUP(V$3&amp;V16,都馬連編集用!$B$13:$C$49,2,FALSE),"")=0,"",(IFERROR(VLOOKUP(V$3&amp;V16,都馬連編集用!$B$13:$C$49,2,FALSE),"")))</f>
        <v/>
      </c>
      <c r="X16" s="35"/>
      <c r="Y16" s="108" t="str">
        <f>IF(IFERROR(VLOOKUP(X$3&amp;X16,都馬連編集用!$B$13:$C$49,2,FALSE),"")=0,"",(IFERROR(VLOOKUP(X$3&amp;X16,都馬連編集用!$B$13:$C$49,2,FALSE),"")))</f>
        <v/>
      </c>
      <c r="Z16" s="35"/>
      <c r="AA16" s="108" t="str">
        <f>IF(IFERROR(VLOOKUP(Z$3&amp;Z16,都馬連編集用!$B$13:$C$49,2,FALSE),"")=0,"",(IFERROR(VLOOKUP(Z$3&amp;Z16,都馬連編集用!$B$13:$C$49,2,FALSE),"")))</f>
        <v/>
      </c>
      <c r="AB16" s="35"/>
      <c r="AC16" s="108" t="str">
        <f>IF(IFERROR(VLOOKUP(AB$3&amp;AB16,都馬連編集用!$B$13:$C$49,2,FALSE),"")=0,"",(IFERROR(VLOOKUP(AB$3&amp;AB16,都馬連編集用!$B$13:$C$49,2,FALSE),"")))</f>
        <v/>
      </c>
      <c r="AD16" s="35"/>
      <c r="AE16" s="108" t="str">
        <f>IF(IFERROR(VLOOKUP(AD$3&amp;AD16,都馬連編集用!$B$13:$C$49,2,FALSE),"")=0,"",(IFERROR(VLOOKUP(AD$3&amp;AD16,都馬連編集用!$B$13:$C$49,2,FALSE),"")))</f>
        <v/>
      </c>
      <c r="AF16" s="35"/>
      <c r="AG16" s="108" t="str">
        <f>IF(IFERROR(VLOOKUP(AF$3&amp;AF16,都馬連編集用!$B$13:$C$49,2,FALSE),"")=0,"",(IFERROR(VLOOKUP(AF$3&amp;AF16,都馬連編集用!$B$13:$C$49,2,FALSE),"")))</f>
        <v/>
      </c>
      <c r="AH16" s="35"/>
      <c r="AI16" s="108" t="str">
        <f>IF(IFERROR(VLOOKUP(AH$3&amp;AH16,都馬連編集用!$B$13:$C$49,2,FALSE),"")=0,"",(IFERROR(VLOOKUP(AH$3&amp;AH16,都馬連編集用!$B$13:$C$49,2,FALSE),"")))</f>
        <v/>
      </c>
      <c r="AJ16" s="35"/>
      <c r="AK16" s="108" t="str">
        <f>IF(IFERROR(VLOOKUP(AJ$3&amp;AJ16,都馬連編集用!$B$13:$C$49,2,FALSE),"")=0,"",(IFERROR(VLOOKUP(AJ$3&amp;AJ16,都馬連編集用!$B$13:$C$49,2,FALSE),"")))</f>
        <v/>
      </c>
      <c r="AL16" s="35"/>
      <c r="AM16" s="108" t="str">
        <f>IF(IFERROR(VLOOKUP(AL$3&amp;AL16,都馬連編集用!$B$13:$C$49,2,FALSE),"")=0,"",(IFERROR(VLOOKUP(AL$3&amp;AL16,都馬連編集用!$B$13:$C$49,2,FALSE),"")))</f>
        <v/>
      </c>
      <c r="AN16" s="35"/>
      <c r="AO16" s="108" t="str">
        <f>IF(IFERROR(VLOOKUP(AN$3&amp;AN16,都馬連編集用!$B$13:$C$49,2,FALSE),"")=0,"",(IFERROR(VLOOKUP(AN$3&amp;AN16,都馬連編集用!$B$13:$C$49,2,FALSE),"")))</f>
        <v/>
      </c>
      <c r="AP16" s="35"/>
      <c r="AQ16" s="108" t="str">
        <f>IF(IFERROR(VLOOKUP(AP$3&amp;AP16,都馬連編集用!$B$13:$C$49,2,FALSE),"")=0,"",(IFERROR(VLOOKUP(AP$3&amp;AP16,都馬連編集用!$B$13:$C$49,2,FALSE),"")))</f>
        <v/>
      </c>
      <c r="AR16" s="35"/>
      <c r="AS16" s="108" t="str">
        <f>IF(IFERROR(VLOOKUP(AR$3&amp;AR16,都馬連編集用!$B$13:$C$49,2,FALSE),"")=0,"",(IFERROR(VLOOKUP(AR$3&amp;AR16,都馬連編集用!$B$13:$C$49,2,FALSE),"")))</f>
        <v/>
      </c>
      <c r="AT16" s="35"/>
      <c r="AU16" s="108" t="str">
        <f>IF(IFERROR(VLOOKUP(AT$3&amp;AT16,都馬連編集用!$B$13:$C$49,2,FALSE),"")=0,"",(IFERROR(VLOOKUP(AT$3&amp;AT16,都馬連編集用!$B$13:$C$49,2,FALSE),"")))</f>
        <v/>
      </c>
      <c r="AV16" s="35"/>
      <c r="AW16" s="108" t="str">
        <f>IF(IFERROR(VLOOKUP(AV$3&amp;AV16,都馬連編集用!$B$13:$C$49,2,FALSE),"")=0,"",(IFERROR(VLOOKUP(AV$3&amp;AV16,都馬連編集用!$B$13:$C$49,2,FALSE),"")))</f>
        <v/>
      </c>
      <c r="AX16" s="35"/>
      <c r="AY16" s="108" t="str">
        <f>IF(IFERROR(VLOOKUP(AX$3&amp;AX16,都馬連編集用!$B$13:$C$49,2,FALSE),"")=0,"",(IFERROR(VLOOKUP(AX$3&amp;AX16,都馬連編集用!$B$13:$C$49,2,FALSE),"")))</f>
        <v/>
      </c>
      <c r="AZ16" s="35"/>
      <c r="BA16" s="108" t="str">
        <f>IF(IFERROR(VLOOKUP(AZ$3&amp;AZ16,都馬連編集用!$B$13:$C$49,2,FALSE),"")=0,"",(IFERROR(VLOOKUP(AZ$3&amp;AZ16,都馬連編集用!$B$13:$C$49,2,FALSE),"")))</f>
        <v/>
      </c>
      <c r="BB16" s="35"/>
      <c r="BC16" s="108" t="str">
        <f>IF(IFERROR(VLOOKUP(BB$3&amp;BB16,都馬連編集用!$B$13:$C$49,2,FALSE),"")=0,"",(IFERROR(VLOOKUP(BB$3&amp;BB16,都馬連編集用!$B$13:$C$49,2,FALSE),"")))</f>
        <v/>
      </c>
      <c r="BD16" s="35"/>
      <c r="BE16" s="108" t="str">
        <f>IF(IFERROR(VLOOKUP(BD$3&amp;BD16,都馬連編集用!$B$13:$C$49,2,FALSE),"")=0,"",(IFERROR(VLOOKUP(BD$3&amp;BD16,都馬連編集用!$B$13:$C$49,2,FALSE),"")))</f>
        <v/>
      </c>
      <c r="BF16" s="35"/>
      <c r="BG16" s="108" t="str">
        <f>IF(IFERROR(VLOOKUP(BF$3&amp;BF16,都馬連編集用!$B$13:$C$49,2,FALSE),"")=0,"",(IFERROR(VLOOKUP(BF$3&amp;BF16,都馬連編集用!$B$13:$C$49,2,FALSE),"")))</f>
        <v/>
      </c>
      <c r="BH16" s="35"/>
      <c r="BI16" s="108" t="str">
        <f>IF(IFERROR(VLOOKUP(BH$3&amp;BH16,都馬連編集用!$B$13:$C$49,2,FALSE),"")=0,"",(IFERROR(VLOOKUP(BH$3&amp;BH16,都馬連編集用!$B$13:$C$49,2,FALSE),"")))</f>
        <v/>
      </c>
      <c r="BJ16" s="35"/>
      <c r="BK16" s="108" t="str">
        <f>IF(IFERROR(VLOOKUP(BJ$3&amp;BJ16,都馬連編集用!$B$13:$C$49,2,FALSE),"")=0,"",(IFERROR(VLOOKUP(BJ$3&amp;BJ16,都馬連編集用!$B$13:$C$49,2,FALSE),"")))</f>
        <v/>
      </c>
      <c r="BL16" s="35"/>
      <c r="BM16" s="108" t="str">
        <f>IF(IFERROR(VLOOKUP(BL$3&amp;BL16,都馬連編集用!$B$13:$C$49,2,FALSE),"")=0,"",(IFERROR(VLOOKUP(BL$3&amp;BL16,都馬連編集用!$B$13:$C$49,2,FALSE),"")))</f>
        <v/>
      </c>
      <c r="BN16" s="35"/>
      <c r="BO16" s="108" t="str">
        <f>IF(IFERROR(VLOOKUP(BN$3&amp;BN16,都馬連編集用!$B$13:$C$49,2,FALSE),"")=0,"",(IFERROR(VLOOKUP(BN$3&amp;BN16,都馬連編集用!$B$13:$C$49,2,FALSE),"")))</f>
        <v/>
      </c>
      <c r="BP16" s="35"/>
      <c r="BQ16" s="108" t="str">
        <f>IF(IFERROR(VLOOKUP(BP$3&amp;BP16,都馬連編集用!$B$13:$C$49,2,FALSE),"")=0,"",(IFERROR(VLOOKUP(BP$3&amp;BP16,都馬連編集用!$B$13:$C$49,2,FALSE),"")))</f>
        <v/>
      </c>
      <c r="BR16" s="35"/>
      <c r="BS16" s="108" t="str">
        <f>IF(IFERROR(VLOOKUP(BR$3&amp;BR16,都馬連編集用!$B$13:$C$49,2,FALSE),"")=0,"",(IFERROR(VLOOKUP(BR$3&amp;BR16,都馬連編集用!$B$13:$C$49,2,FALSE),"")))</f>
        <v/>
      </c>
      <c r="BT16" s="35"/>
      <c r="BU16" s="108" t="str">
        <f>IF(IFERROR(VLOOKUP(BT$3&amp;BT16,都馬連編集用!$B$13:$C$49,2,FALSE),"")=0,"",(IFERROR(VLOOKUP(BT$3&amp;BT16,都馬連編集用!$B$13:$C$49,2,FALSE),"")))</f>
        <v/>
      </c>
      <c r="BV16" s="35"/>
      <c r="BW16" s="108" t="str">
        <f>IF(IFERROR(VLOOKUP(BV$3&amp;BV16,都馬連編集用!$B$13:$C$49,2,FALSE),"")=0,"",(IFERROR(VLOOKUP(BV$3&amp;BV16,都馬連編集用!$B$13:$C$49,2,FALSE),"")))</f>
        <v/>
      </c>
      <c r="BX16" s="35"/>
      <c r="BY16" s="108" t="str">
        <f>IF(IFERROR(VLOOKUP(BX$3&amp;BX16,都馬連編集用!$B$13:$C$49,2,FALSE),"")=0,"",(IFERROR(VLOOKUP(BX$3&amp;BX16,都馬連編集用!$B$13:$C$49,2,FALSE),"")))</f>
        <v/>
      </c>
      <c r="BZ16" s="35"/>
      <c r="CA16" s="108" t="str">
        <f>IF(IFERROR(VLOOKUP(BZ$3&amp;BZ16,都馬連編集用!$B$13:$C$49,2,FALSE),"")=0,"",(IFERROR(VLOOKUP(BZ$3&amp;BZ16,都馬連編集用!$B$13:$C$49,2,FALSE),"")))</f>
        <v/>
      </c>
      <c r="CB16" s="35"/>
      <c r="CC16" s="108" t="str">
        <f>IF(IFERROR(VLOOKUP(CB$3&amp;CB16,都馬連編集用!$B$13:$C$49,2,FALSE),"")=0,"",(IFERROR(VLOOKUP(CB$3&amp;CB16,都馬連編集用!$B$13:$C$49,2,FALSE),"")))</f>
        <v/>
      </c>
      <c r="CD16" s="35"/>
      <c r="CE16" s="108" t="str">
        <f>IF(IFERROR(VLOOKUP(CD$3&amp;CD16,都馬連編集用!$B$13:$C$49,2,FALSE),"")=0,"",(IFERROR(VLOOKUP(CD$3&amp;CD16,都馬連編集用!$B$13:$C$49,2,FALSE),"")))</f>
        <v/>
      </c>
      <c r="CF16" s="35"/>
      <c r="CG16" s="108" t="str">
        <f>IF(IFERROR(VLOOKUP(CF$3&amp;CF16,都馬連編集用!$B$13:$C$49,2,FALSE),"")=0,"",(IFERROR(VLOOKUP(CF$3&amp;CF16,都馬連編集用!$B$13:$C$49,2,FALSE),"")))</f>
        <v/>
      </c>
      <c r="CH16" s="35"/>
      <c r="CI16" s="108" t="str">
        <f>IF(IFERROR(VLOOKUP(CH$3&amp;CH16,都馬連編集用!$B$13:$C$49,2,FALSE),"")=0,"",(IFERROR(VLOOKUP(CH$3&amp;CH16,都馬連編集用!$B$13:$C$49,2,FALSE),"")))</f>
        <v/>
      </c>
      <c r="CJ16" s="35"/>
      <c r="CK16" s="108" t="str">
        <f>IF(IFERROR(VLOOKUP(CJ$3&amp;CJ16,都馬連編集用!$B$13:$C$49,2,FALSE),"")=0,"",(IFERROR(VLOOKUP(CJ$3&amp;CJ16,都馬連編集用!$B$13:$C$49,2,FALSE),"")))</f>
        <v/>
      </c>
      <c r="CL16" s="35"/>
      <c r="CM16" s="108" t="str">
        <f>IF(IFERROR(VLOOKUP(CL$3&amp;CL16,都馬連編集用!$B$13:$C$49,2,FALSE),"")=0,"",(IFERROR(VLOOKUP(CL$3&amp;CL16,都馬連編集用!$B$13:$C$49,2,FALSE),"")))</f>
        <v/>
      </c>
      <c r="CN16" s="35"/>
      <c r="CO16" s="108" t="str">
        <f>IF(IFERROR(VLOOKUP(CN$3&amp;CN16,都馬連編集用!$B$13:$C$49,2,FALSE),"")=0,"",(IFERROR(VLOOKUP(CN$3&amp;CN16,都馬連編集用!$B$13:$C$49,2,FALSE),"")))</f>
        <v/>
      </c>
      <c r="CP16" s="35"/>
      <c r="CQ16" s="108" t="str">
        <f>IF(IFERROR(VLOOKUP(CP$3&amp;CP16,都馬連編集用!$B$13:$C$49,2,FALSE),"")=0,"",(IFERROR(VLOOKUP(CP$3&amp;CP16,都馬連編集用!$B$13:$C$49,2,FALSE),"")))</f>
        <v/>
      </c>
      <c r="CR16" s="35"/>
      <c r="CS16" s="108" t="str">
        <f>IF(IFERROR(VLOOKUP(CR$3&amp;CR16,都馬連編集用!$B$13:$C$49,2,FALSE),"")=0,"",(IFERROR(VLOOKUP(CR$3&amp;CR16,都馬連編集用!$B$13:$C$49,2,FALSE),"")))</f>
        <v/>
      </c>
      <c r="CT16" s="35"/>
      <c r="CU16" s="108" t="str">
        <f>IF(IFERROR(VLOOKUP(CT$3&amp;CT16,都馬連編集用!$B$13:$C$49,2,FALSE),"")=0,"",(IFERROR(VLOOKUP(CT$3&amp;CT16,都馬連編集用!$B$13:$C$49,2,FALSE),"")))</f>
        <v/>
      </c>
      <c r="CV16" s="35"/>
      <c r="CW16" s="108" t="str">
        <f>IF(IFERROR(VLOOKUP(CV$3&amp;CV16,都馬連編集用!$B$13:$C$49,2,FALSE),"")=0,"",(IFERROR(VLOOKUP(CV$3&amp;CV16,都馬連編集用!$B$13:$C$49,2,FALSE),"")))</f>
        <v/>
      </c>
      <c r="CX16" s="35"/>
      <c r="CY16" s="108" t="str">
        <f>IF(IFERROR(VLOOKUP(CX$3&amp;CX16,都馬連編集用!$B$13:$C$49,2,FALSE),"")=0,"",(IFERROR(VLOOKUP(CX$3&amp;CX16,都馬連編集用!$B$13:$C$49,2,FALSE),"")))</f>
        <v/>
      </c>
      <c r="CZ16" s="35"/>
      <c r="DA16" s="108" t="str">
        <f>IF(IFERROR(VLOOKUP(CZ$3&amp;CZ16,都馬連編集用!$B$13:$C$49,2,FALSE),"")=0,"",(IFERROR(VLOOKUP(CZ$3&amp;CZ16,都馬連編集用!$B$13:$C$49,2,FALSE),"")))</f>
        <v/>
      </c>
      <c r="DB16" s="35"/>
      <c r="DC16" s="108" t="str">
        <f>IF(IFERROR(VLOOKUP(DB$3&amp;DB16,都馬連編集用!$B$13:$C$49,2,FALSE),"")=0,"",(IFERROR(VLOOKUP(DB$3&amp;DB16,都馬連編集用!$B$13:$C$49,2,FALSE),"")))</f>
        <v/>
      </c>
      <c r="DD16" s="35"/>
      <c r="DE16" s="108" t="str">
        <f>IF(IFERROR(VLOOKUP(DD$3&amp;DD16,都馬連編集用!$B$13:$C$49,2,FALSE),"")=0,"",(IFERROR(VLOOKUP(DD$3&amp;DD16,都馬連編集用!$B$13:$C$49,2,FALSE),"")))</f>
        <v/>
      </c>
      <c r="DF16" s="35"/>
      <c r="DG16" s="108" t="str">
        <f>IF(IFERROR(VLOOKUP(DF$3&amp;DF16,都馬連編集用!$B$13:$C$49,2,FALSE),"")=0,"",(IFERROR(VLOOKUP(DF$3&amp;DF16,都馬連編集用!$B$13:$C$49,2,FALSE),"")))</f>
        <v/>
      </c>
      <c r="DH16" s="35"/>
      <c r="DI16" s="108" t="str">
        <f>IF(IFERROR(VLOOKUP(DH$3&amp;DH16,都馬連編集用!$B$13:$C$49,2,FALSE),"")=0,"",(IFERROR(VLOOKUP(DH$3&amp;DH16,都馬連編集用!$B$13:$C$49,2,FALSE),"")))</f>
        <v/>
      </c>
      <c r="DJ16" s="35"/>
      <c r="DK16" s="108" t="str">
        <f>IF(IFERROR(VLOOKUP(DJ$3&amp;DJ16,都馬連編集用!$B$13:$C$49,2,FALSE),"")=0,"",(IFERROR(VLOOKUP(DJ$3&amp;DJ16,都馬連編集用!$B$13:$C$49,2,FALSE),"")))</f>
        <v/>
      </c>
      <c r="DL16" s="35"/>
      <c r="DM16" s="108" t="str">
        <f>IF(IFERROR(VLOOKUP(DL$3&amp;DL16,都馬連編集用!$B$13:$C$49,2,FALSE),"")=0,"",(IFERROR(VLOOKUP(DL$3&amp;DL16,都馬連編集用!$B$13:$C$49,2,FALSE),"")))</f>
        <v/>
      </c>
      <c r="DN16" s="35"/>
      <c r="DO16" s="108" t="str">
        <f>IF(IFERROR(VLOOKUP(DN$3&amp;DN16,都馬連編集用!$B$13:$C$49,2,FALSE),"")=0,"",(IFERROR(VLOOKUP(DN$3&amp;DN16,都馬連編集用!$B$13:$C$49,2,FALSE),"")))</f>
        <v/>
      </c>
      <c r="DP16" s="35"/>
    </row>
    <row r="17" spans="1:120" ht="30.6" customHeight="1" x14ac:dyDescent="0.15">
      <c r="A17" s="26">
        <v>12</v>
      </c>
      <c r="D17" s="26">
        <f t="shared" si="53"/>
        <v>0</v>
      </c>
      <c r="F17" s="90"/>
      <c r="G17" s="110" t="str">
        <f>IFERROR(VLOOKUP(F17,'申込書2（馬匹・選手）'!$B$6:$G$20,3,FALSE),"")</f>
        <v/>
      </c>
      <c r="H17" s="90"/>
      <c r="I17" s="109" t="str">
        <f>IFERROR(VLOOKUP(H17,'申込書2（馬匹・選手）'!$I$6:$K$20,3,FALSE),"")</f>
        <v/>
      </c>
      <c r="J17" s="71" t="str">
        <f t="shared" si="54"/>
        <v/>
      </c>
      <c r="K17" s="76" t="str">
        <f>IFERROR(VLOOKUP(I17,'申込書2（馬匹・選手）'!$I$6:$K$20,3,FALSE),"")</f>
        <v/>
      </c>
      <c r="L17" s="35"/>
      <c r="M17" s="108" t="str">
        <f>IF(IFERROR(VLOOKUP(L$3&amp;L17,都馬連編集用!$B$13:$C$49,2,FALSE),"")=0,"",(IFERROR(VLOOKUP(L$3&amp;L17,都馬連編集用!$B$13:$C$49,2,FALSE),"")))</f>
        <v/>
      </c>
      <c r="N17" s="35"/>
      <c r="O17" s="108" t="str">
        <f>IF(IFERROR(VLOOKUP(N$3&amp;N17,都馬連編集用!$B$13:$C$49,2,FALSE),"")=0,"",(IFERROR(VLOOKUP(N$3&amp;N17,都馬連編集用!$B$13:$C$49,2,FALSE),"")))</f>
        <v/>
      </c>
      <c r="P17" s="35"/>
      <c r="Q17" s="108" t="str">
        <f>IF(IFERROR(VLOOKUP(P$3&amp;P17,都馬連編集用!$B$13:$C$49,2,FALSE),"")=0,"",(IFERROR(VLOOKUP(P$3&amp;P17,都馬連編集用!$B$13:$C$49,2,FALSE),"")))</f>
        <v/>
      </c>
      <c r="R17" s="35"/>
      <c r="S17" s="108" t="str">
        <f>IF(IFERROR(VLOOKUP(R$3&amp;R17,都馬連編集用!$B$13:$C$49,2,FALSE),"")=0,"",(IFERROR(VLOOKUP(R$3&amp;R17,都馬連編集用!$B$13:$C$49,2,FALSE),"")))</f>
        <v/>
      </c>
      <c r="T17" s="35"/>
      <c r="U17" s="108" t="str">
        <f>IF(IFERROR(VLOOKUP(T$3&amp;T17,都馬連編集用!$B$13:$C$49,2,FALSE),"")=0,"",(IFERROR(VLOOKUP(T$3&amp;T17,都馬連編集用!$B$13:$C$49,2,FALSE),"")))</f>
        <v/>
      </c>
      <c r="V17" s="35"/>
      <c r="W17" s="108" t="str">
        <f>IF(IFERROR(VLOOKUP(V$3&amp;V17,都馬連編集用!$B$13:$C$49,2,FALSE),"")=0,"",(IFERROR(VLOOKUP(V$3&amp;V17,都馬連編集用!$B$13:$C$49,2,FALSE),"")))</f>
        <v/>
      </c>
      <c r="X17" s="35"/>
      <c r="Y17" s="108" t="str">
        <f>IF(IFERROR(VLOOKUP(X$3&amp;X17,都馬連編集用!$B$13:$C$49,2,FALSE),"")=0,"",(IFERROR(VLOOKUP(X$3&amp;X17,都馬連編集用!$B$13:$C$49,2,FALSE),"")))</f>
        <v/>
      </c>
      <c r="Z17" s="35"/>
      <c r="AA17" s="108" t="str">
        <f>IF(IFERROR(VLOOKUP(Z$3&amp;Z17,都馬連編集用!$B$13:$C$49,2,FALSE),"")=0,"",(IFERROR(VLOOKUP(Z$3&amp;Z17,都馬連編集用!$B$13:$C$49,2,FALSE),"")))</f>
        <v/>
      </c>
      <c r="AB17" s="35"/>
      <c r="AC17" s="108" t="str">
        <f>IF(IFERROR(VLOOKUP(AB$3&amp;AB17,都馬連編集用!$B$13:$C$49,2,FALSE),"")=0,"",(IFERROR(VLOOKUP(AB$3&amp;AB17,都馬連編集用!$B$13:$C$49,2,FALSE),"")))</f>
        <v/>
      </c>
      <c r="AD17" s="35"/>
      <c r="AE17" s="108" t="str">
        <f>IF(IFERROR(VLOOKUP(AD$3&amp;AD17,都馬連編集用!$B$13:$C$49,2,FALSE),"")=0,"",(IFERROR(VLOOKUP(AD$3&amp;AD17,都馬連編集用!$B$13:$C$49,2,FALSE),"")))</f>
        <v/>
      </c>
      <c r="AF17" s="35"/>
      <c r="AG17" s="108" t="str">
        <f>IF(IFERROR(VLOOKUP(AF$3&amp;AF17,都馬連編集用!$B$13:$C$49,2,FALSE),"")=0,"",(IFERROR(VLOOKUP(AF$3&amp;AF17,都馬連編集用!$B$13:$C$49,2,FALSE),"")))</f>
        <v/>
      </c>
      <c r="AH17" s="35"/>
      <c r="AI17" s="108" t="str">
        <f>IF(IFERROR(VLOOKUP(AH$3&amp;AH17,都馬連編集用!$B$13:$C$49,2,FALSE),"")=0,"",(IFERROR(VLOOKUP(AH$3&amp;AH17,都馬連編集用!$B$13:$C$49,2,FALSE),"")))</f>
        <v/>
      </c>
      <c r="AJ17" s="35"/>
      <c r="AK17" s="108" t="str">
        <f>IF(IFERROR(VLOOKUP(AJ$3&amp;AJ17,都馬連編集用!$B$13:$C$49,2,FALSE),"")=0,"",(IFERROR(VLOOKUP(AJ$3&amp;AJ17,都馬連編集用!$B$13:$C$49,2,FALSE),"")))</f>
        <v/>
      </c>
      <c r="AL17" s="35"/>
      <c r="AM17" s="108" t="str">
        <f>IF(IFERROR(VLOOKUP(AL$3&amp;AL17,都馬連編集用!$B$13:$C$49,2,FALSE),"")=0,"",(IFERROR(VLOOKUP(AL$3&amp;AL17,都馬連編集用!$B$13:$C$49,2,FALSE),"")))</f>
        <v/>
      </c>
      <c r="AN17" s="35"/>
      <c r="AO17" s="108" t="str">
        <f>IF(IFERROR(VLOOKUP(AN$3&amp;AN17,都馬連編集用!$B$13:$C$49,2,FALSE),"")=0,"",(IFERROR(VLOOKUP(AN$3&amp;AN17,都馬連編集用!$B$13:$C$49,2,FALSE),"")))</f>
        <v/>
      </c>
      <c r="AP17" s="35"/>
      <c r="AQ17" s="108" t="str">
        <f>IF(IFERROR(VLOOKUP(AP$3&amp;AP17,都馬連編集用!$B$13:$C$49,2,FALSE),"")=0,"",(IFERROR(VLOOKUP(AP$3&amp;AP17,都馬連編集用!$B$13:$C$49,2,FALSE),"")))</f>
        <v/>
      </c>
      <c r="AR17" s="35"/>
      <c r="AS17" s="108" t="str">
        <f>IF(IFERROR(VLOOKUP(AR$3&amp;AR17,都馬連編集用!$B$13:$C$49,2,FALSE),"")=0,"",(IFERROR(VLOOKUP(AR$3&amp;AR17,都馬連編集用!$B$13:$C$49,2,FALSE),"")))</f>
        <v/>
      </c>
      <c r="AT17" s="35"/>
      <c r="AU17" s="108" t="str">
        <f>IF(IFERROR(VLOOKUP(AT$3&amp;AT17,都馬連編集用!$B$13:$C$49,2,FALSE),"")=0,"",(IFERROR(VLOOKUP(AT$3&amp;AT17,都馬連編集用!$B$13:$C$49,2,FALSE),"")))</f>
        <v/>
      </c>
      <c r="AV17" s="35"/>
      <c r="AW17" s="108" t="str">
        <f>IF(IFERROR(VLOOKUP(AV$3&amp;AV17,都馬連編集用!$B$13:$C$49,2,FALSE),"")=0,"",(IFERROR(VLOOKUP(AV$3&amp;AV17,都馬連編集用!$B$13:$C$49,2,FALSE),"")))</f>
        <v/>
      </c>
      <c r="AX17" s="35"/>
      <c r="AY17" s="108" t="str">
        <f>IF(IFERROR(VLOOKUP(AX$3&amp;AX17,都馬連編集用!$B$13:$C$49,2,FALSE),"")=0,"",(IFERROR(VLOOKUP(AX$3&amp;AX17,都馬連編集用!$B$13:$C$49,2,FALSE),"")))</f>
        <v/>
      </c>
      <c r="AZ17" s="35"/>
      <c r="BA17" s="108" t="str">
        <f>IF(IFERROR(VLOOKUP(AZ$3&amp;AZ17,都馬連編集用!$B$13:$C$49,2,FALSE),"")=0,"",(IFERROR(VLOOKUP(AZ$3&amp;AZ17,都馬連編集用!$B$13:$C$49,2,FALSE),"")))</f>
        <v/>
      </c>
      <c r="BB17" s="35"/>
      <c r="BC17" s="108" t="str">
        <f>IF(IFERROR(VLOOKUP(BB$3&amp;BB17,都馬連編集用!$B$13:$C$49,2,FALSE),"")=0,"",(IFERROR(VLOOKUP(BB$3&amp;BB17,都馬連編集用!$B$13:$C$49,2,FALSE),"")))</f>
        <v/>
      </c>
      <c r="BD17" s="35"/>
      <c r="BE17" s="108" t="str">
        <f>IF(IFERROR(VLOOKUP(BD$3&amp;BD17,都馬連編集用!$B$13:$C$49,2,FALSE),"")=0,"",(IFERROR(VLOOKUP(BD$3&amp;BD17,都馬連編集用!$B$13:$C$49,2,FALSE),"")))</f>
        <v/>
      </c>
      <c r="BF17" s="35"/>
      <c r="BG17" s="108" t="str">
        <f>IF(IFERROR(VLOOKUP(BF$3&amp;BF17,都馬連編集用!$B$13:$C$49,2,FALSE),"")=0,"",(IFERROR(VLOOKUP(BF$3&amp;BF17,都馬連編集用!$B$13:$C$49,2,FALSE),"")))</f>
        <v/>
      </c>
      <c r="BH17" s="35"/>
      <c r="BI17" s="108" t="str">
        <f>IF(IFERROR(VLOOKUP(BH$3&amp;BH17,都馬連編集用!$B$13:$C$49,2,FALSE),"")=0,"",(IFERROR(VLOOKUP(BH$3&amp;BH17,都馬連編集用!$B$13:$C$49,2,FALSE),"")))</f>
        <v/>
      </c>
      <c r="BJ17" s="35"/>
      <c r="BK17" s="108" t="str">
        <f>IF(IFERROR(VLOOKUP(BJ$3&amp;BJ17,都馬連編集用!$B$13:$C$49,2,FALSE),"")=0,"",(IFERROR(VLOOKUP(BJ$3&amp;BJ17,都馬連編集用!$B$13:$C$49,2,FALSE),"")))</f>
        <v/>
      </c>
      <c r="BL17" s="35"/>
      <c r="BM17" s="108" t="str">
        <f>IF(IFERROR(VLOOKUP(BL$3&amp;BL17,都馬連編集用!$B$13:$C$49,2,FALSE),"")=0,"",(IFERROR(VLOOKUP(BL$3&amp;BL17,都馬連編集用!$B$13:$C$49,2,FALSE),"")))</f>
        <v/>
      </c>
      <c r="BN17" s="35"/>
      <c r="BO17" s="108" t="str">
        <f>IF(IFERROR(VLOOKUP(BN$3&amp;BN17,都馬連編集用!$B$13:$C$49,2,FALSE),"")=0,"",(IFERROR(VLOOKUP(BN$3&amp;BN17,都馬連編集用!$B$13:$C$49,2,FALSE),"")))</f>
        <v/>
      </c>
      <c r="BP17" s="35"/>
      <c r="BQ17" s="108" t="str">
        <f>IF(IFERROR(VLOOKUP(BP$3&amp;BP17,都馬連編集用!$B$13:$C$49,2,FALSE),"")=0,"",(IFERROR(VLOOKUP(BP$3&amp;BP17,都馬連編集用!$B$13:$C$49,2,FALSE),"")))</f>
        <v/>
      </c>
      <c r="BR17" s="35"/>
      <c r="BS17" s="108" t="str">
        <f>IF(IFERROR(VLOOKUP(BR$3&amp;BR17,都馬連編集用!$B$13:$C$49,2,FALSE),"")=0,"",(IFERROR(VLOOKUP(BR$3&amp;BR17,都馬連編集用!$B$13:$C$49,2,FALSE),"")))</f>
        <v/>
      </c>
      <c r="BT17" s="35"/>
      <c r="BU17" s="108" t="str">
        <f>IF(IFERROR(VLOOKUP(BT$3&amp;BT17,都馬連編集用!$B$13:$C$49,2,FALSE),"")=0,"",(IFERROR(VLOOKUP(BT$3&amp;BT17,都馬連編集用!$B$13:$C$49,2,FALSE),"")))</f>
        <v/>
      </c>
      <c r="BV17" s="35"/>
      <c r="BW17" s="108" t="str">
        <f>IF(IFERROR(VLOOKUP(BV$3&amp;BV17,都馬連編集用!$B$13:$C$49,2,FALSE),"")=0,"",(IFERROR(VLOOKUP(BV$3&amp;BV17,都馬連編集用!$B$13:$C$49,2,FALSE),"")))</f>
        <v/>
      </c>
      <c r="BX17" s="35"/>
      <c r="BY17" s="108" t="str">
        <f>IF(IFERROR(VLOOKUP(BX$3&amp;BX17,都馬連編集用!$B$13:$C$49,2,FALSE),"")=0,"",(IFERROR(VLOOKUP(BX$3&amp;BX17,都馬連編集用!$B$13:$C$49,2,FALSE),"")))</f>
        <v/>
      </c>
      <c r="BZ17" s="35"/>
      <c r="CA17" s="108" t="str">
        <f>IF(IFERROR(VLOOKUP(BZ$3&amp;BZ17,都馬連編集用!$B$13:$C$49,2,FALSE),"")=0,"",(IFERROR(VLOOKUP(BZ$3&amp;BZ17,都馬連編集用!$B$13:$C$49,2,FALSE),"")))</f>
        <v/>
      </c>
      <c r="CB17" s="35"/>
      <c r="CC17" s="108" t="str">
        <f>IF(IFERROR(VLOOKUP(CB$3&amp;CB17,都馬連編集用!$B$13:$C$49,2,FALSE),"")=0,"",(IFERROR(VLOOKUP(CB$3&amp;CB17,都馬連編集用!$B$13:$C$49,2,FALSE),"")))</f>
        <v/>
      </c>
      <c r="CD17" s="35"/>
      <c r="CE17" s="108" t="str">
        <f>IF(IFERROR(VLOOKUP(CD$3&amp;CD17,都馬連編集用!$B$13:$C$49,2,FALSE),"")=0,"",(IFERROR(VLOOKUP(CD$3&amp;CD17,都馬連編集用!$B$13:$C$49,2,FALSE),"")))</f>
        <v/>
      </c>
      <c r="CF17" s="35"/>
      <c r="CG17" s="108" t="str">
        <f>IF(IFERROR(VLOOKUP(CF$3&amp;CF17,都馬連編集用!$B$13:$C$49,2,FALSE),"")=0,"",(IFERROR(VLOOKUP(CF$3&amp;CF17,都馬連編集用!$B$13:$C$49,2,FALSE),"")))</f>
        <v/>
      </c>
      <c r="CH17" s="35"/>
      <c r="CI17" s="108" t="str">
        <f>IF(IFERROR(VLOOKUP(CH$3&amp;CH17,都馬連編集用!$B$13:$C$49,2,FALSE),"")=0,"",(IFERROR(VLOOKUP(CH$3&amp;CH17,都馬連編集用!$B$13:$C$49,2,FALSE),"")))</f>
        <v/>
      </c>
      <c r="CJ17" s="35"/>
      <c r="CK17" s="108" t="str">
        <f>IF(IFERROR(VLOOKUP(CJ$3&amp;CJ17,都馬連編集用!$B$13:$C$49,2,FALSE),"")=0,"",(IFERROR(VLOOKUP(CJ$3&amp;CJ17,都馬連編集用!$B$13:$C$49,2,FALSE),"")))</f>
        <v/>
      </c>
      <c r="CL17" s="35"/>
      <c r="CM17" s="108" t="str">
        <f>IF(IFERROR(VLOOKUP(CL$3&amp;CL17,都馬連編集用!$B$13:$C$49,2,FALSE),"")=0,"",(IFERROR(VLOOKUP(CL$3&amp;CL17,都馬連編集用!$B$13:$C$49,2,FALSE),"")))</f>
        <v/>
      </c>
      <c r="CN17" s="35"/>
      <c r="CO17" s="108" t="str">
        <f>IF(IFERROR(VLOOKUP(CN$3&amp;CN17,都馬連編集用!$B$13:$C$49,2,FALSE),"")=0,"",(IFERROR(VLOOKUP(CN$3&amp;CN17,都馬連編集用!$B$13:$C$49,2,FALSE),"")))</f>
        <v/>
      </c>
      <c r="CP17" s="35"/>
      <c r="CQ17" s="108" t="str">
        <f>IF(IFERROR(VLOOKUP(CP$3&amp;CP17,都馬連編集用!$B$13:$C$49,2,FALSE),"")=0,"",(IFERROR(VLOOKUP(CP$3&amp;CP17,都馬連編集用!$B$13:$C$49,2,FALSE),"")))</f>
        <v/>
      </c>
      <c r="CR17" s="35"/>
      <c r="CS17" s="108" t="str">
        <f>IF(IFERROR(VLOOKUP(CR$3&amp;CR17,都馬連編集用!$B$13:$C$49,2,FALSE),"")=0,"",(IFERROR(VLOOKUP(CR$3&amp;CR17,都馬連編集用!$B$13:$C$49,2,FALSE),"")))</f>
        <v/>
      </c>
      <c r="CT17" s="35"/>
      <c r="CU17" s="108" t="str">
        <f>IF(IFERROR(VLOOKUP(CT$3&amp;CT17,都馬連編集用!$B$13:$C$49,2,FALSE),"")=0,"",(IFERROR(VLOOKUP(CT$3&amp;CT17,都馬連編集用!$B$13:$C$49,2,FALSE),"")))</f>
        <v/>
      </c>
      <c r="CV17" s="35"/>
      <c r="CW17" s="108" t="str">
        <f>IF(IFERROR(VLOOKUP(CV$3&amp;CV17,都馬連編集用!$B$13:$C$49,2,FALSE),"")=0,"",(IFERROR(VLOOKUP(CV$3&amp;CV17,都馬連編集用!$B$13:$C$49,2,FALSE),"")))</f>
        <v/>
      </c>
      <c r="CX17" s="35"/>
      <c r="CY17" s="108" t="str">
        <f>IF(IFERROR(VLOOKUP(CX$3&amp;CX17,都馬連編集用!$B$13:$C$49,2,FALSE),"")=0,"",(IFERROR(VLOOKUP(CX$3&amp;CX17,都馬連編集用!$B$13:$C$49,2,FALSE),"")))</f>
        <v/>
      </c>
      <c r="CZ17" s="35"/>
      <c r="DA17" s="108" t="str">
        <f>IF(IFERROR(VLOOKUP(CZ$3&amp;CZ17,都馬連編集用!$B$13:$C$49,2,FALSE),"")=0,"",(IFERROR(VLOOKUP(CZ$3&amp;CZ17,都馬連編集用!$B$13:$C$49,2,FALSE),"")))</f>
        <v/>
      </c>
      <c r="DB17" s="35"/>
      <c r="DC17" s="108" t="str">
        <f>IF(IFERROR(VLOOKUP(DB$3&amp;DB17,都馬連編集用!$B$13:$C$49,2,FALSE),"")=0,"",(IFERROR(VLOOKUP(DB$3&amp;DB17,都馬連編集用!$B$13:$C$49,2,FALSE),"")))</f>
        <v/>
      </c>
      <c r="DD17" s="35"/>
      <c r="DE17" s="108" t="str">
        <f>IF(IFERROR(VLOOKUP(DD$3&amp;DD17,都馬連編集用!$B$13:$C$49,2,FALSE),"")=0,"",(IFERROR(VLOOKUP(DD$3&amp;DD17,都馬連編集用!$B$13:$C$49,2,FALSE),"")))</f>
        <v/>
      </c>
      <c r="DF17" s="35"/>
      <c r="DG17" s="108" t="str">
        <f>IF(IFERROR(VLOOKUP(DF$3&amp;DF17,都馬連編集用!$B$13:$C$49,2,FALSE),"")=0,"",(IFERROR(VLOOKUP(DF$3&amp;DF17,都馬連編集用!$B$13:$C$49,2,FALSE),"")))</f>
        <v/>
      </c>
      <c r="DH17" s="35"/>
      <c r="DI17" s="108" t="str">
        <f>IF(IFERROR(VLOOKUP(DH$3&amp;DH17,都馬連編集用!$B$13:$C$49,2,FALSE),"")=0,"",(IFERROR(VLOOKUP(DH$3&amp;DH17,都馬連編集用!$B$13:$C$49,2,FALSE),"")))</f>
        <v/>
      </c>
      <c r="DJ17" s="35"/>
      <c r="DK17" s="108" t="str">
        <f>IF(IFERROR(VLOOKUP(DJ$3&amp;DJ17,都馬連編集用!$B$13:$C$49,2,FALSE),"")=0,"",(IFERROR(VLOOKUP(DJ$3&amp;DJ17,都馬連編集用!$B$13:$C$49,2,FALSE),"")))</f>
        <v/>
      </c>
      <c r="DL17" s="35"/>
      <c r="DM17" s="108" t="str">
        <f>IF(IFERROR(VLOOKUP(DL$3&amp;DL17,都馬連編集用!$B$13:$C$49,2,FALSE),"")=0,"",(IFERROR(VLOOKUP(DL$3&amp;DL17,都馬連編集用!$B$13:$C$49,2,FALSE),"")))</f>
        <v/>
      </c>
      <c r="DN17" s="35"/>
      <c r="DO17" s="108" t="str">
        <f>IF(IFERROR(VLOOKUP(DN$3&amp;DN17,都馬連編集用!$B$13:$C$49,2,FALSE),"")=0,"",(IFERROR(VLOOKUP(DN$3&amp;DN17,都馬連編集用!$B$13:$C$49,2,FALSE),"")))</f>
        <v/>
      </c>
      <c r="DP17" s="35"/>
    </row>
    <row r="18" spans="1:120" ht="30.6" customHeight="1" x14ac:dyDescent="0.15">
      <c r="A18" s="26">
        <v>13</v>
      </c>
      <c r="D18" s="26">
        <f t="shared" si="53"/>
        <v>0</v>
      </c>
      <c r="F18" s="90"/>
      <c r="G18" s="110" t="str">
        <f>IFERROR(VLOOKUP(F18,'申込書2（馬匹・選手）'!$B$6:$G$20,3,FALSE),"")</f>
        <v/>
      </c>
      <c r="H18" s="90"/>
      <c r="I18" s="109" t="str">
        <f>IFERROR(VLOOKUP(H18,'申込書2（馬匹・選手）'!$I$6:$K$20,3,FALSE),"")</f>
        <v/>
      </c>
      <c r="J18" s="71" t="str">
        <f t="shared" si="54"/>
        <v/>
      </c>
      <c r="K18" s="76" t="str">
        <f>IFERROR(VLOOKUP(I18,'申込書2（馬匹・選手）'!$I$6:$K$20,3,FALSE),"")</f>
        <v/>
      </c>
      <c r="L18" s="35"/>
      <c r="M18" s="108" t="str">
        <f>IF(IFERROR(VLOOKUP(L$3&amp;L18,都馬連編集用!$B$13:$C$49,2,FALSE),"")=0,"",(IFERROR(VLOOKUP(L$3&amp;L18,都馬連編集用!$B$13:$C$49,2,FALSE),"")))</f>
        <v/>
      </c>
      <c r="N18" s="35"/>
      <c r="O18" s="108" t="str">
        <f>IF(IFERROR(VLOOKUP(N$3&amp;N18,都馬連編集用!$B$13:$C$49,2,FALSE),"")=0,"",(IFERROR(VLOOKUP(N$3&amp;N18,都馬連編集用!$B$13:$C$49,2,FALSE),"")))</f>
        <v/>
      </c>
      <c r="P18" s="35"/>
      <c r="Q18" s="108" t="str">
        <f>IF(IFERROR(VLOOKUP(P$3&amp;P18,都馬連編集用!$B$13:$C$49,2,FALSE),"")=0,"",(IFERROR(VLOOKUP(P$3&amp;P18,都馬連編集用!$B$13:$C$49,2,FALSE),"")))</f>
        <v/>
      </c>
      <c r="R18" s="35"/>
      <c r="S18" s="108" t="str">
        <f>IF(IFERROR(VLOOKUP(R$3&amp;R18,都馬連編集用!$B$13:$C$49,2,FALSE),"")=0,"",(IFERROR(VLOOKUP(R$3&amp;R18,都馬連編集用!$B$13:$C$49,2,FALSE),"")))</f>
        <v/>
      </c>
      <c r="T18" s="35"/>
      <c r="U18" s="108" t="str">
        <f>IF(IFERROR(VLOOKUP(T$3&amp;T18,都馬連編集用!$B$13:$C$49,2,FALSE),"")=0,"",(IFERROR(VLOOKUP(T$3&amp;T18,都馬連編集用!$B$13:$C$49,2,FALSE),"")))</f>
        <v/>
      </c>
      <c r="V18" s="35"/>
      <c r="W18" s="108" t="str">
        <f>IF(IFERROR(VLOOKUP(V$3&amp;V18,都馬連編集用!$B$13:$C$49,2,FALSE),"")=0,"",(IFERROR(VLOOKUP(V$3&amp;V18,都馬連編集用!$B$13:$C$49,2,FALSE),"")))</f>
        <v/>
      </c>
      <c r="X18" s="35"/>
      <c r="Y18" s="108" t="str">
        <f>IF(IFERROR(VLOOKUP(X$3&amp;X18,都馬連編集用!$B$13:$C$49,2,FALSE),"")=0,"",(IFERROR(VLOOKUP(X$3&amp;X18,都馬連編集用!$B$13:$C$49,2,FALSE),"")))</f>
        <v/>
      </c>
      <c r="Z18" s="35"/>
      <c r="AA18" s="108" t="str">
        <f>IF(IFERROR(VLOOKUP(Z$3&amp;Z18,都馬連編集用!$B$13:$C$49,2,FALSE),"")=0,"",(IFERROR(VLOOKUP(Z$3&amp;Z18,都馬連編集用!$B$13:$C$49,2,FALSE),"")))</f>
        <v/>
      </c>
      <c r="AB18" s="35"/>
      <c r="AC18" s="108" t="str">
        <f>IF(IFERROR(VLOOKUP(AB$3&amp;AB18,都馬連編集用!$B$13:$C$49,2,FALSE),"")=0,"",(IFERROR(VLOOKUP(AB$3&amp;AB18,都馬連編集用!$B$13:$C$49,2,FALSE),"")))</f>
        <v/>
      </c>
      <c r="AD18" s="35"/>
      <c r="AE18" s="108" t="str">
        <f>IF(IFERROR(VLOOKUP(AD$3&amp;AD18,都馬連編集用!$B$13:$C$49,2,FALSE),"")=0,"",(IFERROR(VLOOKUP(AD$3&amp;AD18,都馬連編集用!$B$13:$C$49,2,FALSE),"")))</f>
        <v/>
      </c>
      <c r="AF18" s="35"/>
      <c r="AG18" s="108" t="str">
        <f>IF(IFERROR(VLOOKUP(AF$3&amp;AF18,都馬連編集用!$B$13:$C$49,2,FALSE),"")=0,"",(IFERROR(VLOOKUP(AF$3&amp;AF18,都馬連編集用!$B$13:$C$49,2,FALSE),"")))</f>
        <v/>
      </c>
      <c r="AH18" s="35"/>
      <c r="AI18" s="108" t="str">
        <f>IF(IFERROR(VLOOKUP(AH$3&amp;AH18,都馬連編集用!$B$13:$C$49,2,FALSE),"")=0,"",(IFERROR(VLOOKUP(AH$3&amp;AH18,都馬連編集用!$B$13:$C$49,2,FALSE),"")))</f>
        <v/>
      </c>
      <c r="AJ18" s="35"/>
      <c r="AK18" s="108" t="str">
        <f>IF(IFERROR(VLOOKUP(AJ$3&amp;AJ18,都馬連編集用!$B$13:$C$49,2,FALSE),"")=0,"",(IFERROR(VLOOKUP(AJ$3&amp;AJ18,都馬連編集用!$B$13:$C$49,2,FALSE),"")))</f>
        <v/>
      </c>
      <c r="AL18" s="35"/>
      <c r="AM18" s="108" t="str">
        <f>IF(IFERROR(VLOOKUP(AL$3&amp;AL18,都馬連編集用!$B$13:$C$49,2,FALSE),"")=0,"",(IFERROR(VLOOKUP(AL$3&amp;AL18,都馬連編集用!$B$13:$C$49,2,FALSE),"")))</f>
        <v/>
      </c>
      <c r="AN18" s="35"/>
      <c r="AO18" s="108" t="str">
        <f>IF(IFERROR(VLOOKUP(AN$3&amp;AN18,都馬連編集用!$B$13:$C$49,2,FALSE),"")=0,"",(IFERROR(VLOOKUP(AN$3&amp;AN18,都馬連編集用!$B$13:$C$49,2,FALSE),"")))</f>
        <v/>
      </c>
      <c r="AP18" s="35"/>
      <c r="AQ18" s="108" t="str">
        <f>IF(IFERROR(VLOOKUP(AP$3&amp;AP18,都馬連編集用!$B$13:$C$49,2,FALSE),"")=0,"",(IFERROR(VLOOKUP(AP$3&amp;AP18,都馬連編集用!$B$13:$C$49,2,FALSE),"")))</f>
        <v/>
      </c>
      <c r="AR18" s="35"/>
      <c r="AS18" s="108" t="str">
        <f>IF(IFERROR(VLOOKUP(AR$3&amp;AR18,都馬連編集用!$B$13:$C$49,2,FALSE),"")=0,"",(IFERROR(VLOOKUP(AR$3&amp;AR18,都馬連編集用!$B$13:$C$49,2,FALSE),"")))</f>
        <v/>
      </c>
      <c r="AT18" s="35"/>
      <c r="AU18" s="108" t="str">
        <f>IF(IFERROR(VLOOKUP(AT$3&amp;AT18,都馬連編集用!$B$13:$C$49,2,FALSE),"")=0,"",(IFERROR(VLOOKUP(AT$3&amp;AT18,都馬連編集用!$B$13:$C$49,2,FALSE),"")))</f>
        <v/>
      </c>
      <c r="AV18" s="35"/>
      <c r="AW18" s="108" t="str">
        <f>IF(IFERROR(VLOOKUP(AV$3&amp;AV18,都馬連編集用!$B$13:$C$49,2,FALSE),"")=0,"",(IFERROR(VLOOKUP(AV$3&amp;AV18,都馬連編集用!$B$13:$C$49,2,FALSE),"")))</f>
        <v/>
      </c>
      <c r="AX18" s="35"/>
      <c r="AY18" s="108" t="str">
        <f>IF(IFERROR(VLOOKUP(AX$3&amp;AX18,都馬連編集用!$B$13:$C$49,2,FALSE),"")=0,"",(IFERROR(VLOOKUP(AX$3&amp;AX18,都馬連編集用!$B$13:$C$49,2,FALSE),"")))</f>
        <v/>
      </c>
      <c r="AZ18" s="35"/>
      <c r="BA18" s="108" t="str">
        <f>IF(IFERROR(VLOOKUP(AZ$3&amp;AZ18,都馬連編集用!$B$13:$C$49,2,FALSE),"")=0,"",(IFERROR(VLOOKUP(AZ$3&amp;AZ18,都馬連編集用!$B$13:$C$49,2,FALSE),"")))</f>
        <v/>
      </c>
      <c r="BB18" s="35"/>
      <c r="BC18" s="108" t="str">
        <f>IF(IFERROR(VLOOKUP(BB$3&amp;BB18,都馬連編集用!$B$13:$C$49,2,FALSE),"")=0,"",(IFERROR(VLOOKUP(BB$3&amp;BB18,都馬連編集用!$B$13:$C$49,2,FALSE),"")))</f>
        <v/>
      </c>
      <c r="BD18" s="35"/>
      <c r="BE18" s="108" t="str">
        <f>IF(IFERROR(VLOOKUP(BD$3&amp;BD18,都馬連編集用!$B$13:$C$49,2,FALSE),"")=0,"",(IFERROR(VLOOKUP(BD$3&amp;BD18,都馬連編集用!$B$13:$C$49,2,FALSE),"")))</f>
        <v/>
      </c>
      <c r="BF18" s="35"/>
      <c r="BG18" s="108" t="str">
        <f>IF(IFERROR(VLOOKUP(BF$3&amp;BF18,都馬連編集用!$B$13:$C$49,2,FALSE),"")=0,"",(IFERROR(VLOOKUP(BF$3&amp;BF18,都馬連編集用!$B$13:$C$49,2,FALSE),"")))</f>
        <v/>
      </c>
      <c r="BH18" s="35"/>
      <c r="BI18" s="108" t="str">
        <f>IF(IFERROR(VLOOKUP(BH$3&amp;BH18,都馬連編集用!$B$13:$C$49,2,FALSE),"")=0,"",(IFERROR(VLOOKUP(BH$3&amp;BH18,都馬連編集用!$B$13:$C$49,2,FALSE),"")))</f>
        <v/>
      </c>
      <c r="BJ18" s="35"/>
      <c r="BK18" s="108" t="str">
        <f>IF(IFERROR(VLOOKUP(BJ$3&amp;BJ18,都馬連編集用!$B$13:$C$49,2,FALSE),"")=0,"",(IFERROR(VLOOKUP(BJ$3&amp;BJ18,都馬連編集用!$B$13:$C$49,2,FALSE),"")))</f>
        <v/>
      </c>
      <c r="BL18" s="35"/>
      <c r="BM18" s="108" t="str">
        <f>IF(IFERROR(VLOOKUP(BL$3&amp;BL18,都馬連編集用!$B$13:$C$49,2,FALSE),"")=0,"",(IFERROR(VLOOKUP(BL$3&amp;BL18,都馬連編集用!$B$13:$C$49,2,FALSE),"")))</f>
        <v/>
      </c>
      <c r="BN18" s="35"/>
      <c r="BO18" s="108" t="str">
        <f>IF(IFERROR(VLOOKUP(BN$3&amp;BN18,都馬連編集用!$B$13:$C$49,2,FALSE),"")=0,"",(IFERROR(VLOOKUP(BN$3&amp;BN18,都馬連編集用!$B$13:$C$49,2,FALSE),"")))</f>
        <v/>
      </c>
      <c r="BP18" s="35"/>
      <c r="BQ18" s="108" t="str">
        <f>IF(IFERROR(VLOOKUP(BP$3&amp;BP18,都馬連編集用!$B$13:$C$49,2,FALSE),"")=0,"",(IFERROR(VLOOKUP(BP$3&amp;BP18,都馬連編集用!$B$13:$C$49,2,FALSE),"")))</f>
        <v/>
      </c>
      <c r="BR18" s="35"/>
      <c r="BS18" s="108" t="str">
        <f>IF(IFERROR(VLOOKUP(BR$3&amp;BR18,都馬連編集用!$B$13:$C$49,2,FALSE),"")=0,"",(IFERROR(VLOOKUP(BR$3&amp;BR18,都馬連編集用!$B$13:$C$49,2,FALSE),"")))</f>
        <v/>
      </c>
      <c r="BT18" s="35"/>
      <c r="BU18" s="108" t="str">
        <f>IF(IFERROR(VLOOKUP(BT$3&amp;BT18,都馬連編集用!$B$13:$C$49,2,FALSE),"")=0,"",(IFERROR(VLOOKUP(BT$3&amp;BT18,都馬連編集用!$B$13:$C$49,2,FALSE),"")))</f>
        <v/>
      </c>
      <c r="BV18" s="35"/>
      <c r="BW18" s="108" t="str">
        <f>IF(IFERROR(VLOOKUP(BV$3&amp;BV18,都馬連編集用!$B$13:$C$49,2,FALSE),"")=0,"",(IFERROR(VLOOKUP(BV$3&amp;BV18,都馬連編集用!$B$13:$C$49,2,FALSE),"")))</f>
        <v/>
      </c>
      <c r="BX18" s="35"/>
      <c r="BY18" s="108" t="str">
        <f>IF(IFERROR(VLOOKUP(BX$3&amp;BX18,都馬連編集用!$B$13:$C$49,2,FALSE),"")=0,"",(IFERROR(VLOOKUP(BX$3&amp;BX18,都馬連編集用!$B$13:$C$49,2,FALSE),"")))</f>
        <v/>
      </c>
      <c r="BZ18" s="35"/>
      <c r="CA18" s="108" t="str">
        <f>IF(IFERROR(VLOOKUP(BZ$3&amp;BZ18,都馬連編集用!$B$13:$C$49,2,FALSE),"")=0,"",(IFERROR(VLOOKUP(BZ$3&amp;BZ18,都馬連編集用!$B$13:$C$49,2,FALSE),"")))</f>
        <v/>
      </c>
      <c r="CB18" s="35"/>
      <c r="CC18" s="108" t="str">
        <f>IF(IFERROR(VLOOKUP(CB$3&amp;CB18,都馬連編集用!$B$13:$C$49,2,FALSE),"")=0,"",(IFERROR(VLOOKUP(CB$3&amp;CB18,都馬連編集用!$B$13:$C$49,2,FALSE),"")))</f>
        <v/>
      </c>
      <c r="CD18" s="35"/>
      <c r="CE18" s="108" t="str">
        <f>IF(IFERROR(VLOOKUP(CD$3&amp;CD18,都馬連編集用!$B$13:$C$49,2,FALSE),"")=0,"",(IFERROR(VLOOKUP(CD$3&amp;CD18,都馬連編集用!$B$13:$C$49,2,FALSE),"")))</f>
        <v/>
      </c>
      <c r="CF18" s="35"/>
      <c r="CG18" s="108" t="str">
        <f>IF(IFERROR(VLOOKUP(CF$3&amp;CF18,都馬連編集用!$B$13:$C$49,2,FALSE),"")=0,"",(IFERROR(VLOOKUP(CF$3&amp;CF18,都馬連編集用!$B$13:$C$49,2,FALSE),"")))</f>
        <v/>
      </c>
      <c r="CH18" s="35"/>
      <c r="CI18" s="108" t="str">
        <f>IF(IFERROR(VLOOKUP(CH$3&amp;CH18,都馬連編集用!$B$13:$C$49,2,FALSE),"")=0,"",(IFERROR(VLOOKUP(CH$3&amp;CH18,都馬連編集用!$B$13:$C$49,2,FALSE),"")))</f>
        <v/>
      </c>
      <c r="CJ18" s="35"/>
      <c r="CK18" s="108" t="str">
        <f>IF(IFERROR(VLOOKUP(CJ$3&amp;CJ18,都馬連編集用!$B$13:$C$49,2,FALSE),"")=0,"",(IFERROR(VLOOKUP(CJ$3&amp;CJ18,都馬連編集用!$B$13:$C$49,2,FALSE),"")))</f>
        <v/>
      </c>
      <c r="CL18" s="35"/>
      <c r="CM18" s="108" t="str">
        <f>IF(IFERROR(VLOOKUP(CL$3&amp;CL18,都馬連編集用!$B$13:$C$49,2,FALSE),"")=0,"",(IFERROR(VLOOKUP(CL$3&amp;CL18,都馬連編集用!$B$13:$C$49,2,FALSE),"")))</f>
        <v/>
      </c>
      <c r="CN18" s="35"/>
      <c r="CO18" s="108" t="str">
        <f>IF(IFERROR(VLOOKUP(CN$3&amp;CN18,都馬連編集用!$B$13:$C$49,2,FALSE),"")=0,"",(IFERROR(VLOOKUP(CN$3&amp;CN18,都馬連編集用!$B$13:$C$49,2,FALSE),"")))</f>
        <v/>
      </c>
      <c r="CP18" s="35"/>
      <c r="CQ18" s="108" t="str">
        <f>IF(IFERROR(VLOOKUP(CP$3&amp;CP18,都馬連編集用!$B$13:$C$49,2,FALSE),"")=0,"",(IFERROR(VLOOKUP(CP$3&amp;CP18,都馬連編集用!$B$13:$C$49,2,FALSE),"")))</f>
        <v/>
      </c>
      <c r="CR18" s="35"/>
      <c r="CS18" s="108" t="str">
        <f>IF(IFERROR(VLOOKUP(CR$3&amp;CR18,都馬連編集用!$B$13:$C$49,2,FALSE),"")=0,"",(IFERROR(VLOOKUP(CR$3&amp;CR18,都馬連編集用!$B$13:$C$49,2,FALSE),"")))</f>
        <v/>
      </c>
      <c r="CT18" s="35"/>
      <c r="CU18" s="108" t="str">
        <f>IF(IFERROR(VLOOKUP(CT$3&amp;CT18,都馬連編集用!$B$13:$C$49,2,FALSE),"")=0,"",(IFERROR(VLOOKUP(CT$3&amp;CT18,都馬連編集用!$B$13:$C$49,2,FALSE),"")))</f>
        <v/>
      </c>
      <c r="CV18" s="35"/>
      <c r="CW18" s="108" t="str">
        <f>IF(IFERROR(VLOOKUP(CV$3&amp;CV18,都馬連編集用!$B$13:$C$49,2,FALSE),"")=0,"",(IFERROR(VLOOKUP(CV$3&amp;CV18,都馬連編集用!$B$13:$C$49,2,FALSE),"")))</f>
        <v/>
      </c>
      <c r="CX18" s="35"/>
      <c r="CY18" s="108" t="str">
        <f>IF(IFERROR(VLOOKUP(CX$3&amp;CX18,都馬連編集用!$B$13:$C$49,2,FALSE),"")=0,"",(IFERROR(VLOOKUP(CX$3&amp;CX18,都馬連編集用!$B$13:$C$49,2,FALSE),"")))</f>
        <v/>
      </c>
      <c r="CZ18" s="35"/>
      <c r="DA18" s="108" t="str">
        <f>IF(IFERROR(VLOOKUP(CZ$3&amp;CZ18,都馬連編集用!$B$13:$C$49,2,FALSE),"")=0,"",(IFERROR(VLOOKUP(CZ$3&amp;CZ18,都馬連編集用!$B$13:$C$49,2,FALSE),"")))</f>
        <v/>
      </c>
      <c r="DB18" s="35"/>
      <c r="DC18" s="108" t="str">
        <f>IF(IFERROR(VLOOKUP(DB$3&amp;DB18,都馬連編集用!$B$13:$C$49,2,FALSE),"")=0,"",(IFERROR(VLOOKUP(DB$3&amp;DB18,都馬連編集用!$B$13:$C$49,2,FALSE),"")))</f>
        <v/>
      </c>
      <c r="DD18" s="35"/>
      <c r="DE18" s="108" t="str">
        <f>IF(IFERROR(VLOOKUP(DD$3&amp;DD18,都馬連編集用!$B$13:$C$49,2,FALSE),"")=0,"",(IFERROR(VLOOKUP(DD$3&amp;DD18,都馬連編集用!$B$13:$C$49,2,FALSE),"")))</f>
        <v/>
      </c>
      <c r="DF18" s="35"/>
      <c r="DG18" s="108" t="str">
        <f>IF(IFERROR(VLOOKUP(DF$3&amp;DF18,都馬連編集用!$B$13:$C$49,2,FALSE),"")=0,"",(IFERROR(VLOOKUP(DF$3&amp;DF18,都馬連編集用!$B$13:$C$49,2,FALSE),"")))</f>
        <v/>
      </c>
      <c r="DH18" s="35"/>
      <c r="DI18" s="108" t="str">
        <f>IF(IFERROR(VLOOKUP(DH$3&amp;DH18,都馬連編集用!$B$13:$C$49,2,FALSE),"")=0,"",(IFERROR(VLOOKUP(DH$3&amp;DH18,都馬連編集用!$B$13:$C$49,2,FALSE),"")))</f>
        <v/>
      </c>
      <c r="DJ18" s="35"/>
      <c r="DK18" s="108" t="str">
        <f>IF(IFERROR(VLOOKUP(DJ$3&amp;DJ18,都馬連編集用!$B$13:$C$49,2,FALSE),"")=0,"",(IFERROR(VLOOKUP(DJ$3&amp;DJ18,都馬連編集用!$B$13:$C$49,2,FALSE),"")))</f>
        <v/>
      </c>
      <c r="DL18" s="35"/>
      <c r="DM18" s="108" t="str">
        <f>IF(IFERROR(VLOOKUP(DL$3&amp;DL18,都馬連編集用!$B$13:$C$49,2,FALSE),"")=0,"",(IFERROR(VLOOKUP(DL$3&amp;DL18,都馬連編集用!$B$13:$C$49,2,FALSE),"")))</f>
        <v/>
      </c>
      <c r="DN18" s="35"/>
      <c r="DO18" s="108" t="str">
        <f>IF(IFERROR(VLOOKUP(DN$3&amp;DN18,都馬連編集用!$B$13:$C$49,2,FALSE),"")=0,"",(IFERROR(VLOOKUP(DN$3&amp;DN18,都馬連編集用!$B$13:$C$49,2,FALSE),"")))</f>
        <v/>
      </c>
      <c r="DP18" s="35"/>
    </row>
    <row r="19" spans="1:120" ht="30.6" customHeight="1" x14ac:dyDescent="0.15">
      <c r="A19" s="26">
        <v>14</v>
      </c>
      <c r="D19" s="26">
        <f t="shared" si="53"/>
        <v>0</v>
      </c>
      <c r="F19" s="90"/>
      <c r="G19" s="110" t="str">
        <f>IFERROR(VLOOKUP(F19,'申込書2（馬匹・選手）'!$B$6:$G$20,3,FALSE),"")</f>
        <v/>
      </c>
      <c r="H19" s="90"/>
      <c r="I19" s="109" t="str">
        <f>IFERROR(VLOOKUP(H19,'申込書2（馬匹・選手）'!$I$6:$K$20,3,FALSE),"")</f>
        <v/>
      </c>
      <c r="J19" s="71" t="str">
        <f t="shared" si="54"/>
        <v/>
      </c>
      <c r="K19" s="76" t="str">
        <f>IFERROR(VLOOKUP(I19,'申込書2（馬匹・選手）'!$I$6:$K$20,3,FALSE),"")</f>
        <v/>
      </c>
      <c r="L19" s="35"/>
      <c r="M19" s="108" t="str">
        <f>IF(IFERROR(VLOOKUP(L$3&amp;L19,都馬連編集用!$B$13:$C$49,2,FALSE),"")=0,"",(IFERROR(VLOOKUP(L$3&amp;L19,都馬連編集用!$B$13:$C$49,2,FALSE),"")))</f>
        <v/>
      </c>
      <c r="N19" s="35"/>
      <c r="O19" s="108" t="str">
        <f>IF(IFERROR(VLOOKUP(N$3&amp;N19,都馬連編集用!$B$13:$C$49,2,FALSE),"")=0,"",(IFERROR(VLOOKUP(N$3&amp;N19,都馬連編集用!$B$13:$C$49,2,FALSE),"")))</f>
        <v/>
      </c>
      <c r="P19" s="35"/>
      <c r="Q19" s="108" t="str">
        <f>IF(IFERROR(VLOOKUP(P$3&amp;P19,都馬連編集用!$B$13:$C$49,2,FALSE),"")=0,"",(IFERROR(VLOOKUP(P$3&amp;P19,都馬連編集用!$B$13:$C$49,2,FALSE),"")))</f>
        <v/>
      </c>
      <c r="R19" s="35"/>
      <c r="S19" s="108" t="str">
        <f>IF(IFERROR(VLOOKUP(R$3&amp;R19,都馬連編集用!$B$13:$C$49,2,FALSE),"")=0,"",(IFERROR(VLOOKUP(R$3&amp;R19,都馬連編集用!$B$13:$C$49,2,FALSE),"")))</f>
        <v/>
      </c>
      <c r="T19" s="35"/>
      <c r="U19" s="108" t="str">
        <f>IF(IFERROR(VLOOKUP(T$3&amp;T19,都馬連編集用!$B$13:$C$49,2,FALSE),"")=0,"",(IFERROR(VLOOKUP(T$3&amp;T19,都馬連編集用!$B$13:$C$49,2,FALSE),"")))</f>
        <v/>
      </c>
      <c r="V19" s="35"/>
      <c r="W19" s="108" t="str">
        <f>IF(IFERROR(VLOOKUP(V$3&amp;V19,都馬連編集用!$B$13:$C$49,2,FALSE),"")=0,"",(IFERROR(VLOOKUP(V$3&amp;V19,都馬連編集用!$B$13:$C$49,2,FALSE),"")))</f>
        <v/>
      </c>
      <c r="X19" s="35"/>
      <c r="Y19" s="108" t="str">
        <f>IF(IFERROR(VLOOKUP(X$3&amp;X19,都馬連編集用!$B$13:$C$49,2,FALSE),"")=0,"",(IFERROR(VLOOKUP(X$3&amp;X19,都馬連編集用!$B$13:$C$49,2,FALSE),"")))</f>
        <v/>
      </c>
      <c r="Z19" s="35"/>
      <c r="AA19" s="108" t="str">
        <f>IF(IFERROR(VLOOKUP(Z$3&amp;Z19,都馬連編集用!$B$13:$C$49,2,FALSE),"")=0,"",(IFERROR(VLOOKUP(Z$3&amp;Z19,都馬連編集用!$B$13:$C$49,2,FALSE),"")))</f>
        <v/>
      </c>
      <c r="AB19" s="35"/>
      <c r="AC19" s="108" t="str">
        <f>IF(IFERROR(VLOOKUP(AB$3&amp;AB19,都馬連編集用!$B$13:$C$49,2,FALSE),"")=0,"",(IFERROR(VLOOKUP(AB$3&amp;AB19,都馬連編集用!$B$13:$C$49,2,FALSE),"")))</f>
        <v/>
      </c>
      <c r="AD19" s="35"/>
      <c r="AE19" s="108" t="str">
        <f>IF(IFERROR(VLOOKUP(AD$3&amp;AD19,都馬連編集用!$B$13:$C$49,2,FALSE),"")=0,"",(IFERROR(VLOOKUP(AD$3&amp;AD19,都馬連編集用!$B$13:$C$49,2,FALSE),"")))</f>
        <v/>
      </c>
      <c r="AF19" s="35"/>
      <c r="AG19" s="108" t="str">
        <f>IF(IFERROR(VLOOKUP(AF$3&amp;AF19,都馬連編集用!$B$13:$C$49,2,FALSE),"")=0,"",(IFERROR(VLOOKUP(AF$3&amp;AF19,都馬連編集用!$B$13:$C$49,2,FALSE),"")))</f>
        <v/>
      </c>
      <c r="AH19" s="35"/>
      <c r="AI19" s="108" t="str">
        <f>IF(IFERROR(VLOOKUP(AH$3&amp;AH19,都馬連編集用!$B$13:$C$49,2,FALSE),"")=0,"",(IFERROR(VLOOKUP(AH$3&amp;AH19,都馬連編集用!$B$13:$C$49,2,FALSE),"")))</f>
        <v/>
      </c>
      <c r="AJ19" s="35"/>
      <c r="AK19" s="108" t="str">
        <f>IF(IFERROR(VLOOKUP(AJ$3&amp;AJ19,都馬連編集用!$B$13:$C$49,2,FALSE),"")=0,"",(IFERROR(VLOOKUP(AJ$3&amp;AJ19,都馬連編集用!$B$13:$C$49,2,FALSE),"")))</f>
        <v/>
      </c>
      <c r="AL19" s="35"/>
      <c r="AM19" s="108" t="str">
        <f>IF(IFERROR(VLOOKUP(AL$3&amp;AL19,都馬連編集用!$B$13:$C$49,2,FALSE),"")=0,"",(IFERROR(VLOOKUP(AL$3&amp;AL19,都馬連編集用!$B$13:$C$49,2,FALSE),"")))</f>
        <v/>
      </c>
      <c r="AN19" s="35"/>
      <c r="AO19" s="108" t="str">
        <f>IF(IFERROR(VLOOKUP(AN$3&amp;AN19,都馬連編集用!$B$13:$C$49,2,FALSE),"")=0,"",(IFERROR(VLOOKUP(AN$3&amp;AN19,都馬連編集用!$B$13:$C$49,2,FALSE),"")))</f>
        <v/>
      </c>
      <c r="AP19" s="35"/>
      <c r="AQ19" s="108" t="str">
        <f>IF(IFERROR(VLOOKUP(AP$3&amp;AP19,都馬連編集用!$B$13:$C$49,2,FALSE),"")=0,"",(IFERROR(VLOOKUP(AP$3&amp;AP19,都馬連編集用!$B$13:$C$49,2,FALSE),"")))</f>
        <v/>
      </c>
      <c r="AR19" s="35"/>
      <c r="AS19" s="108" t="str">
        <f>IF(IFERROR(VLOOKUP(AR$3&amp;AR19,都馬連編集用!$B$13:$C$49,2,FALSE),"")=0,"",(IFERROR(VLOOKUP(AR$3&amp;AR19,都馬連編集用!$B$13:$C$49,2,FALSE),"")))</f>
        <v/>
      </c>
      <c r="AT19" s="35"/>
      <c r="AU19" s="108" t="str">
        <f>IF(IFERROR(VLOOKUP(AT$3&amp;AT19,都馬連編集用!$B$13:$C$49,2,FALSE),"")=0,"",(IFERROR(VLOOKUP(AT$3&amp;AT19,都馬連編集用!$B$13:$C$49,2,FALSE),"")))</f>
        <v/>
      </c>
      <c r="AV19" s="35"/>
      <c r="AW19" s="108" t="str">
        <f>IF(IFERROR(VLOOKUP(AV$3&amp;AV19,都馬連編集用!$B$13:$C$49,2,FALSE),"")=0,"",(IFERROR(VLOOKUP(AV$3&amp;AV19,都馬連編集用!$B$13:$C$49,2,FALSE),"")))</f>
        <v/>
      </c>
      <c r="AX19" s="35"/>
      <c r="AY19" s="108" t="str">
        <f>IF(IFERROR(VLOOKUP(AX$3&amp;AX19,都馬連編集用!$B$13:$C$49,2,FALSE),"")=0,"",(IFERROR(VLOOKUP(AX$3&amp;AX19,都馬連編集用!$B$13:$C$49,2,FALSE),"")))</f>
        <v/>
      </c>
      <c r="AZ19" s="35"/>
      <c r="BA19" s="108" t="str">
        <f>IF(IFERROR(VLOOKUP(AZ$3&amp;AZ19,都馬連編集用!$B$13:$C$49,2,FALSE),"")=0,"",(IFERROR(VLOOKUP(AZ$3&amp;AZ19,都馬連編集用!$B$13:$C$49,2,FALSE),"")))</f>
        <v/>
      </c>
      <c r="BB19" s="35"/>
      <c r="BC19" s="108" t="str">
        <f>IF(IFERROR(VLOOKUP(BB$3&amp;BB19,都馬連編集用!$B$13:$C$49,2,FALSE),"")=0,"",(IFERROR(VLOOKUP(BB$3&amp;BB19,都馬連編集用!$B$13:$C$49,2,FALSE),"")))</f>
        <v/>
      </c>
      <c r="BD19" s="35"/>
      <c r="BE19" s="108" t="str">
        <f>IF(IFERROR(VLOOKUP(BD$3&amp;BD19,都馬連編集用!$B$13:$C$49,2,FALSE),"")=0,"",(IFERROR(VLOOKUP(BD$3&amp;BD19,都馬連編集用!$B$13:$C$49,2,FALSE),"")))</f>
        <v/>
      </c>
      <c r="BF19" s="35"/>
      <c r="BG19" s="108" t="str">
        <f>IF(IFERROR(VLOOKUP(BF$3&amp;BF19,都馬連編集用!$B$13:$C$49,2,FALSE),"")=0,"",(IFERROR(VLOOKUP(BF$3&amp;BF19,都馬連編集用!$B$13:$C$49,2,FALSE),"")))</f>
        <v/>
      </c>
      <c r="BH19" s="35"/>
      <c r="BI19" s="108" t="str">
        <f>IF(IFERROR(VLOOKUP(BH$3&amp;BH19,都馬連編集用!$B$13:$C$49,2,FALSE),"")=0,"",(IFERROR(VLOOKUP(BH$3&amp;BH19,都馬連編集用!$B$13:$C$49,2,FALSE),"")))</f>
        <v/>
      </c>
      <c r="BJ19" s="35"/>
      <c r="BK19" s="108" t="str">
        <f>IF(IFERROR(VLOOKUP(BJ$3&amp;BJ19,都馬連編集用!$B$13:$C$49,2,FALSE),"")=0,"",(IFERROR(VLOOKUP(BJ$3&amp;BJ19,都馬連編集用!$B$13:$C$49,2,FALSE),"")))</f>
        <v/>
      </c>
      <c r="BL19" s="35"/>
      <c r="BM19" s="108" t="str">
        <f>IF(IFERROR(VLOOKUP(BL$3&amp;BL19,都馬連編集用!$B$13:$C$49,2,FALSE),"")=0,"",(IFERROR(VLOOKUP(BL$3&amp;BL19,都馬連編集用!$B$13:$C$49,2,FALSE),"")))</f>
        <v/>
      </c>
      <c r="BN19" s="35"/>
      <c r="BO19" s="108" t="str">
        <f>IF(IFERROR(VLOOKUP(BN$3&amp;BN19,都馬連編集用!$B$13:$C$49,2,FALSE),"")=0,"",(IFERROR(VLOOKUP(BN$3&amp;BN19,都馬連編集用!$B$13:$C$49,2,FALSE),"")))</f>
        <v/>
      </c>
      <c r="BP19" s="35"/>
      <c r="BQ19" s="108" t="str">
        <f>IF(IFERROR(VLOOKUP(BP$3&amp;BP19,都馬連編集用!$B$13:$C$49,2,FALSE),"")=0,"",(IFERROR(VLOOKUP(BP$3&amp;BP19,都馬連編集用!$B$13:$C$49,2,FALSE),"")))</f>
        <v/>
      </c>
      <c r="BR19" s="35"/>
      <c r="BS19" s="108" t="str">
        <f>IF(IFERROR(VLOOKUP(BR$3&amp;BR19,都馬連編集用!$B$13:$C$49,2,FALSE),"")=0,"",(IFERROR(VLOOKUP(BR$3&amp;BR19,都馬連編集用!$B$13:$C$49,2,FALSE),"")))</f>
        <v/>
      </c>
      <c r="BT19" s="35"/>
      <c r="BU19" s="108" t="str">
        <f>IF(IFERROR(VLOOKUP(BT$3&amp;BT19,都馬連編集用!$B$13:$C$49,2,FALSE),"")=0,"",(IFERROR(VLOOKUP(BT$3&amp;BT19,都馬連編集用!$B$13:$C$49,2,FALSE),"")))</f>
        <v/>
      </c>
      <c r="BV19" s="35"/>
      <c r="BW19" s="108" t="str">
        <f>IF(IFERROR(VLOOKUP(BV$3&amp;BV19,都馬連編集用!$B$13:$C$49,2,FALSE),"")=0,"",(IFERROR(VLOOKUP(BV$3&amp;BV19,都馬連編集用!$B$13:$C$49,2,FALSE),"")))</f>
        <v/>
      </c>
      <c r="BX19" s="35"/>
      <c r="BY19" s="108" t="str">
        <f>IF(IFERROR(VLOOKUP(BX$3&amp;BX19,都馬連編集用!$B$13:$C$49,2,FALSE),"")=0,"",(IFERROR(VLOOKUP(BX$3&amp;BX19,都馬連編集用!$B$13:$C$49,2,FALSE),"")))</f>
        <v/>
      </c>
      <c r="BZ19" s="35"/>
      <c r="CA19" s="108" t="str">
        <f>IF(IFERROR(VLOOKUP(BZ$3&amp;BZ19,都馬連編集用!$B$13:$C$49,2,FALSE),"")=0,"",(IFERROR(VLOOKUP(BZ$3&amp;BZ19,都馬連編集用!$B$13:$C$49,2,FALSE),"")))</f>
        <v/>
      </c>
      <c r="CB19" s="35"/>
      <c r="CC19" s="108" t="str">
        <f>IF(IFERROR(VLOOKUP(CB$3&amp;CB19,都馬連編集用!$B$13:$C$49,2,FALSE),"")=0,"",(IFERROR(VLOOKUP(CB$3&amp;CB19,都馬連編集用!$B$13:$C$49,2,FALSE),"")))</f>
        <v/>
      </c>
      <c r="CD19" s="35"/>
      <c r="CE19" s="108" t="str">
        <f>IF(IFERROR(VLOOKUP(CD$3&amp;CD19,都馬連編集用!$B$13:$C$49,2,FALSE),"")=0,"",(IFERROR(VLOOKUP(CD$3&amp;CD19,都馬連編集用!$B$13:$C$49,2,FALSE),"")))</f>
        <v/>
      </c>
      <c r="CF19" s="35"/>
      <c r="CG19" s="108" t="str">
        <f>IF(IFERROR(VLOOKUP(CF$3&amp;CF19,都馬連編集用!$B$13:$C$49,2,FALSE),"")=0,"",(IFERROR(VLOOKUP(CF$3&amp;CF19,都馬連編集用!$B$13:$C$49,2,FALSE),"")))</f>
        <v/>
      </c>
      <c r="CH19" s="35"/>
      <c r="CI19" s="108" t="str">
        <f>IF(IFERROR(VLOOKUP(CH$3&amp;CH19,都馬連編集用!$B$13:$C$49,2,FALSE),"")=0,"",(IFERROR(VLOOKUP(CH$3&amp;CH19,都馬連編集用!$B$13:$C$49,2,FALSE),"")))</f>
        <v/>
      </c>
      <c r="CJ19" s="35"/>
      <c r="CK19" s="108" t="str">
        <f>IF(IFERROR(VLOOKUP(CJ$3&amp;CJ19,都馬連編集用!$B$13:$C$49,2,FALSE),"")=0,"",(IFERROR(VLOOKUP(CJ$3&amp;CJ19,都馬連編集用!$B$13:$C$49,2,FALSE),"")))</f>
        <v/>
      </c>
      <c r="CL19" s="35"/>
      <c r="CM19" s="108" t="str">
        <f>IF(IFERROR(VLOOKUP(CL$3&amp;CL19,都馬連編集用!$B$13:$C$49,2,FALSE),"")=0,"",(IFERROR(VLOOKUP(CL$3&amp;CL19,都馬連編集用!$B$13:$C$49,2,FALSE),"")))</f>
        <v/>
      </c>
      <c r="CN19" s="35"/>
      <c r="CO19" s="108" t="str">
        <f>IF(IFERROR(VLOOKUP(CN$3&amp;CN19,都馬連編集用!$B$13:$C$49,2,FALSE),"")=0,"",(IFERROR(VLOOKUP(CN$3&amp;CN19,都馬連編集用!$B$13:$C$49,2,FALSE),"")))</f>
        <v/>
      </c>
      <c r="CP19" s="35"/>
      <c r="CQ19" s="108" t="str">
        <f>IF(IFERROR(VLOOKUP(CP$3&amp;CP19,都馬連編集用!$B$13:$C$49,2,FALSE),"")=0,"",(IFERROR(VLOOKUP(CP$3&amp;CP19,都馬連編集用!$B$13:$C$49,2,FALSE),"")))</f>
        <v/>
      </c>
      <c r="CR19" s="35"/>
      <c r="CS19" s="108" t="str">
        <f>IF(IFERROR(VLOOKUP(CR$3&amp;CR19,都馬連編集用!$B$13:$C$49,2,FALSE),"")=0,"",(IFERROR(VLOOKUP(CR$3&amp;CR19,都馬連編集用!$B$13:$C$49,2,FALSE),"")))</f>
        <v/>
      </c>
      <c r="CT19" s="35"/>
      <c r="CU19" s="108" t="str">
        <f>IF(IFERROR(VLOOKUP(CT$3&amp;CT19,都馬連編集用!$B$13:$C$49,2,FALSE),"")=0,"",(IFERROR(VLOOKUP(CT$3&amp;CT19,都馬連編集用!$B$13:$C$49,2,FALSE),"")))</f>
        <v/>
      </c>
      <c r="CV19" s="35"/>
      <c r="CW19" s="108" t="str">
        <f>IF(IFERROR(VLOOKUP(CV$3&amp;CV19,都馬連編集用!$B$13:$C$49,2,FALSE),"")=0,"",(IFERROR(VLOOKUP(CV$3&amp;CV19,都馬連編集用!$B$13:$C$49,2,FALSE),"")))</f>
        <v/>
      </c>
      <c r="CX19" s="35"/>
      <c r="CY19" s="108" t="str">
        <f>IF(IFERROR(VLOOKUP(CX$3&amp;CX19,都馬連編集用!$B$13:$C$49,2,FALSE),"")=0,"",(IFERROR(VLOOKUP(CX$3&amp;CX19,都馬連編集用!$B$13:$C$49,2,FALSE),"")))</f>
        <v/>
      </c>
      <c r="CZ19" s="35"/>
      <c r="DA19" s="108" t="str">
        <f>IF(IFERROR(VLOOKUP(CZ$3&amp;CZ19,都馬連編集用!$B$13:$C$49,2,FALSE),"")=0,"",(IFERROR(VLOOKUP(CZ$3&amp;CZ19,都馬連編集用!$B$13:$C$49,2,FALSE),"")))</f>
        <v/>
      </c>
      <c r="DB19" s="35"/>
      <c r="DC19" s="108" t="str">
        <f>IF(IFERROR(VLOOKUP(DB$3&amp;DB19,都馬連編集用!$B$13:$C$49,2,FALSE),"")=0,"",(IFERROR(VLOOKUP(DB$3&amp;DB19,都馬連編集用!$B$13:$C$49,2,FALSE),"")))</f>
        <v/>
      </c>
      <c r="DD19" s="35"/>
      <c r="DE19" s="108" t="str">
        <f>IF(IFERROR(VLOOKUP(DD$3&amp;DD19,都馬連編集用!$B$13:$C$49,2,FALSE),"")=0,"",(IFERROR(VLOOKUP(DD$3&amp;DD19,都馬連編集用!$B$13:$C$49,2,FALSE),"")))</f>
        <v/>
      </c>
      <c r="DF19" s="35"/>
      <c r="DG19" s="108" t="str">
        <f>IF(IFERROR(VLOOKUP(DF$3&amp;DF19,都馬連編集用!$B$13:$C$49,2,FALSE),"")=0,"",(IFERROR(VLOOKUP(DF$3&amp;DF19,都馬連編集用!$B$13:$C$49,2,FALSE),"")))</f>
        <v/>
      </c>
      <c r="DH19" s="35"/>
      <c r="DI19" s="108" t="str">
        <f>IF(IFERROR(VLOOKUP(DH$3&amp;DH19,都馬連編集用!$B$13:$C$49,2,FALSE),"")=0,"",(IFERROR(VLOOKUP(DH$3&amp;DH19,都馬連編集用!$B$13:$C$49,2,FALSE),"")))</f>
        <v/>
      </c>
      <c r="DJ19" s="35"/>
      <c r="DK19" s="108" t="str">
        <f>IF(IFERROR(VLOOKUP(DJ$3&amp;DJ19,都馬連編集用!$B$13:$C$49,2,FALSE),"")=0,"",(IFERROR(VLOOKUP(DJ$3&amp;DJ19,都馬連編集用!$B$13:$C$49,2,FALSE),"")))</f>
        <v/>
      </c>
      <c r="DL19" s="35"/>
      <c r="DM19" s="108" t="str">
        <f>IF(IFERROR(VLOOKUP(DL$3&amp;DL19,都馬連編集用!$B$13:$C$49,2,FALSE),"")=0,"",(IFERROR(VLOOKUP(DL$3&amp;DL19,都馬連編集用!$B$13:$C$49,2,FALSE),"")))</f>
        <v/>
      </c>
      <c r="DN19" s="35"/>
      <c r="DO19" s="108" t="str">
        <f>IF(IFERROR(VLOOKUP(DN$3&amp;DN19,都馬連編集用!$B$13:$C$49,2,FALSE),"")=0,"",(IFERROR(VLOOKUP(DN$3&amp;DN19,都馬連編集用!$B$13:$C$49,2,FALSE),"")))</f>
        <v/>
      </c>
      <c r="DP19" s="35"/>
    </row>
    <row r="20" spans="1:120" ht="30.6" customHeight="1" x14ac:dyDescent="0.15">
      <c r="A20" s="26">
        <v>15</v>
      </c>
      <c r="D20" s="26">
        <f t="shared" si="53"/>
        <v>0</v>
      </c>
      <c r="F20" s="90"/>
      <c r="G20" s="110" t="str">
        <f>IFERROR(VLOOKUP(F20,'申込書2（馬匹・選手）'!$B$6:$G$20,3,FALSE),"")</f>
        <v/>
      </c>
      <c r="H20" s="90"/>
      <c r="I20" s="109" t="str">
        <f>IFERROR(VLOOKUP(H20,'申込書2（馬匹・選手）'!$I$6:$K$20,3,FALSE),"")</f>
        <v/>
      </c>
      <c r="J20" s="71" t="str">
        <f t="shared" si="54"/>
        <v/>
      </c>
      <c r="K20" s="76" t="str">
        <f>IFERROR(VLOOKUP(I20,'申込書2（馬匹・選手）'!$I$6:$K$20,3,FALSE),"")</f>
        <v/>
      </c>
      <c r="L20" s="35"/>
      <c r="M20" s="108" t="str">
        <f>IF(IFERROR(VLOOKUP(L$3&amp;L20,都馬連編集用!$B$13:$C$49,2,FALSE),"")=0,"",(IFERROR(VLOOKUP(L$3&amp;L20,都馬連編集用!$B$13:$C$49,2,FALSE),"")))</f>
        <v/>
      </c>
      <c r="N20" s="35"/>
      <c r="O20" s="108" t="str">
        <f>IF(IFERROR(VLOOKUP(N$3&amp;N20,都馬連編集用!$B$13:$C$49,2,FALSE),"")=0,"",(IFERROR(VLOOKUP(N$3&amp;N20,都馬連編集用!$B$13:$C$49,2,FALSE),"")))</f>
        <v/>
      </c>
      <c r="P20" s="35"/>
      <c r="Q20" s="108" t="str">
        <f>IF(IFERROR(VLOOKUP(P$3&amp;P20,都馬連編集用!$B$13:$C$49,2,FALSE),"")=0,"",(IFERROR(VLOOKUP(P$3&amp;P20,都馬連編集用!$B$13:$C$49,2,FALSE),"")))</f>
        <v/>
      </c>
      <c r="R20" s="35"/>
      <c r="S20" s="108" t="str">
        <f>IF(IFERROR(VLOOKUP(R$3&amp;R20,都馬連編集用!$B$13:$C$49,2,FALSE),"")=0,"",(IFERROR(VLOOKUP(R$3&amp;R20,都馬連編集用!$B$13:$C$49,2,FALSE),"")))</f>
        <v/>
      </c>
      <c r="T20" s="35"/>
      <c r="U20" s="108" t="str">
        <f>IF(IFERROR(VLOOKUP(T$3&amp;T20,都馬連編集用!$B$13:$C$49,2,FALSE),"")=0,"",(IFERROR(VLOOKUP(T$3&amp;T20,都馬連編集用!$B$13:$C$49,2,FALSE),"")))</f>
        <v/>
      </c>
      <c r="V20" s="35"/>
      <c r="W20" s="108" t="str">
        <f>IF(IFERROR(VLOOKUP(V$3&amp;V20,都馬連編集用!$B$13:$C$49,2,FALSE),"")=0,"",(IFERROR(VLOOKUP(V$3&amp;V20,都馬連編集用!$B$13:$C$49,2,FALSE),"")))</f>
        <v/>
      </c>
      <c r="X20" s="35"/>
      <c r="Y20" s="108" t="str">
        <f>IF(IFERROR(VLOOKUP(X$3&amp;X20,都馬連編集用!$B$13:$C$49,2,FALSE),"")=0,"",(IFERROR(VLOOKUP(X$3&amp;X20,都馬連編集用!$B$13:$C$49,2,FALSE),"")))</f>
        <v/>
      </c>
      <c r="Z20" s="35"/>
      <c r="AA20" s="108" t="str">
        <f>IF(IFERROR(VLOOKUP(Z$3&amp;Z20,都馬連編集用!$B$13:$C$49,2,FALSE),"")=0,"",(IFERROR(VLOOKUP(Z$3&amp;Z20,都馬連編集用!$B$13:$C$49,2,FALSE),"")))</f>
        <v/>
      </c>
      <c r="AB20" s="35"/>
      <c r="AC20" s="108" t="str">
        <f>IF(IFERROR(VLOOKUP(AB$3&amp;AB20,都馬連編集用!$B$13:$C$49,2,FALSE),"")=0,"",(IFERROR(VLOOKUP(AB$3&amp;AB20,都馬連編集用!$B$13:$C$49,2,FALSE),"")))</f>
        <v/>
      </c>
      <c r="AD20" s="35"/>
      <c r="AE20" s="108" t="str">
        <f>IF(IFERROR(VLOOKUP(AD$3&amp;AD20,都馬連編集用!$B$13:$C$49,2,FALSE),"")=0,"",(IFERROR(VLOOKUP(AD$3&amp;AD20,都馬連編集用!$B$13:$C$49,2,FALSE),"")))</f>
        <v/>
      </c>
      <c r="AF20" s="35"/>
      <c r="AG20" s="108" t="str">
        <f>IF(IFERROR(VLOOKUP(AF$3&amp;AF20,都馬連編集用!$B$13:$C$49,2,FALSE),"")=0,"",(IFERROR(VLOOKUP(AF$3&amp;AF20,都馬連編集用!$B$13:$C$49,2,FALSE),"")))</f>
        <v/>
      </c>
      <c r="AH20" s="35"/>
      <c r="AI20" s="108" t="str">
        <f>IF(IFERROR(VLOOKUP(AH$3&amp;AH20,都馬連編集用!$B$13:$C$49,2,FALSE),"")=0,"",(IFERROR(VLOOKUP(AH$3&amp;AH20,都馬連編集用!$B$13:$C$49,2,FALSE),"")))</f>
        <v/>
      </c>
      <c r="AJ20" s="35"/>
      <c r="AK20" s="108" t="str">
        <f>IF(IFERROR(VLOOKUP(AJ$3&amp;AJ20,都馬連編集用!$B$13:$C$49,2,FALSE),"")=0,"",(IFERROR(VLOOKUP(AJ$3&amp;AJ20,都馬連編集用!$B$13:$C$49,2,FALSE),"")))</f>
        <v/>
      </c>
      <c r="AL20" s="35"/>
      <c r="AM20" s="108" t="str">
        <f>IF(IFERROR(VLOOKUP(AL$3&amp;AL20,都馬連編集用!$B$13:$C$49,2,FALSE),"")=0,"",(IFERROR(VLOOKUP(AL$3&amp;AL20,都馬連編集用!$B$13:$C$49,2,FALSE),"")))</f>
        <v/>
      </c>
      <c r="AN20" s="35"/>
      <c r="AO20" s="108" t="str">
        <f>IF(IFERROR(VLOOKUP(AN$3&amp;AN20,都馬連編集用!$B$13:$C$49,2,FALSE),"")=0,"",(IFERROR(VLOOKUP(AN$3&amp;AN20,都馬連編集用!$B$13:$C$49,2,FALSE),"")))</f>
        <v/>
      </c>
      <c r="AP20" s="35"/>
      <c r="AQ20" s="108" t="str">
        <f>IF(IFERROR(VLOOKUP(AP$3&amp;AP20,都馬連編集用!$B$13:$C$49,2,FALSE),"")=0,"",(IFERROR(VLOOKUP(AP$3&amp;AP20,都馬連編集用!$B$13:$C$49,2,FALSE),"")))</f>
        <v/>
      </c>
      <c r="AR20" s="35"/>
      <c r="AS20" s="108" t="str">
        <f>IF(IFERROR(VLOOKUP(AR$3&amp;AR20,都馬連編集用!$B$13:$C$49,2,FALSE),"")=0,"",(IFERROR(VLOOKUP(AR$3&amp;AR20,都馬連編集用!$B$13:$C$49,2,FALSE),"")))</f>
        <v/>
      </c>
      <c r="AT20" s="35"/>
      <c r="AU20" s="108" t="str">
        <f>IF(IFERROR(VLOOKUP(AT$3&amp;AT20,都馬連編集用!$B$13:$C$49,2,FALSE),"")=0,"",(IFERROR(VLOOKUP(AT$3&amp;AT20,都馬連編集用!$B$13:$C$49,2,FALSE),"")))</f>
        <v/>
      </c>
      <c r="AV20" s="35"/>
      <c r="AW20" s="108" t="str">
        <f>IF(IFERROR(VLOOKUP(AV$3&amp;AV20,都馬連編集用!$B$13:$C$49,2,FALSE),"")=0,"",(IFERROR(VLOOKUP(AV$3&amp;AV20,都馬連編集用!$B$13:$C$49,2,FALSE),"")))</f>
        <v/>
      </c>
      <c r="AX20" s="35"/>
      <c r="AY20" s="108" t="str">
        <f>IF(IFERROR(VLOOKUP(AX$3&amp;AX20,都馬連編集用!$B$13:$C$49,2,FALSE),"")=0,"",(IFERROR(VLOOKUP(AX$3&amp;AX20,都馬連編集用!$B$13:$C$49,2,FALSE),"")))</f>
        <v/>
      </c>
      <c r="AZ20" s="35"/>
      <c r="BA20" s="108" t="str">
        <f>IF(IFERROR(VLOOKUP(AZ$3&amp;AZ20,都馬連編集用!$B$13:$C$49,2,FALSE),"")=0,"",(IFERROR(VLOOKUP(AZ$3&amp;AZ20,都馬連編集用!$B$13:$C$49,2,FALSE),"")))</f>
        <v/>
      </c>
      <c r="BB20" s="35"/>
      <c r="BC20" s="108" t="str">
        <f>IF(IFERROR(VLOOKUP(BB$3&amp;BB20,都馬連編集用!$B$13:$C$49,2,FALSE),"")=0,"",(IFERROR(VLOOKUP(BB$3&amp;BB20,都馬連編集用!$B$13:$C$49,2,FALSE),"")))</f>
        <v/>
      </c>
      <c r="BD20" s="35"/>
      <c r="BE20" s="108" t="str">
        <f>IF(IFERROR(VLOOKUP(BD$3&amp;BD20,都馬連編集用!$B$13:$C$49,2,FALSE),"")=0,"",(IFERROR(VLOOKUP(BD$3&amp;BD20,都馬連編集用!$B$13:$C$49,2,FALSE),"")))</f>
        <v/>
      </c>
      <c r="BF20" s="35"/>
      <c r="BG20" s="108" t="str">
        <f>IF(IFERROR(VLOOKUP(BF$3&amp;BF20,都馬連編集用!$B$13:$C$49,2,FALSE),"")=0,"",(IFERROR(VLOOKUP(BF$3&amp;BF20,都馬連編集用!$B$13:$C$49,2,FALSE),"")))</f>
        <v/>
      </c>
      <c r="BH20" s="35"/>
      <c r="BI20" s="108" t="str">
        <f>IF(IFERROR(VLOOKUP(BH$3&amp;BH20,都馬連編集用!$B$13:$C$49,2,FALSE),"")=0,"",(IFERROR(VLOOKUP(BH$3&amp;BH20,都馬連編集用!$B$13:$C$49,2,FALSE),"")))</f>
        <v/>
      </c>
      <c r="BJ20" s="35"/>
      <c r="BK20" s="108" t="str">
        <f>IF(IFERROR(VLOOKUP(BJ$3&amp;BJ20,都馬連編集用!$B$13:$C$49,2,FALSE),"")=0,"",(IFERROR(VLOOKUP(BJ$3&amp;BJ20,都馬連編集用!$B$13:$C$49,2,FALSE),"")))</f>
        <v/>
      </c>
      <c r="BL20" s="35"/>
      <c r="BM20" s="108" t="str">
        <f>IF(IFERROR(VLOOKUP(BL$3&amp;BL20,都馬連編集用!$B$13:$C$49,2,FALSE),"")=0,"",(IFERROR(VLOOKUP(BL$3&amp;BL20,都馬連編集用!$B$13:$C$49,2,FALSE),"")))</f>
        <v/>
      </c>
      <c r="BN20" s="35"/>
      <c r="BO20" s="108" t="str">
        <f>IF(IFERROR(VLOOKUP(BN$3&amp;BN20,都馬連編集用!$B$13:$C$49,2,FALSE),"")=0,"",(IFERROR(VLOOKUP(BN$3&amp;BN20,都馬連編集用!$B$13:$C$49,2,FALSE),"")))</f>
        <v/>
      </c>
      <c r="BP20" s="35"/>
      <c r="BQ20" s="108" t="str">
        <f>IF(IFERROR(VLOOKUP(BP$3&amp;BP20,都馬連編集用!$B$13:$C$49,2,FALSE),"")=0,"",(IFERROR(VLOOKUP(BP$3&amp;BP20,都馬連編集用!$B$13:$C$49,2,FALSE),"")))</f>
        <v/>
      </c>
      <c r="BR20" s="35"/>
      <c r="BS20" s="108" t="str">
        <f>IF(IFERROR(VLOOKUP(BR$3&amp;BR20,都馬連編集用!$B$13:$C$49,2,FALSE),"")=0,"",(IFERROR(VLOOKUP(BR$3&amp;BR20,都馬連編集用!$B$13:$C$49,2,FALSE),"")))</f>
        <v/>
      </c>
      <c r="BT20" s="35"/>
      <c r="BU20" s="108" t="str">
        <f>IF(IFERROR(VLOOKUP(BT$3&amp;BT20,都馬連編集用!$B$13:$C$49,2,FALSE),"")=0,"",(IFERROR(VLOOKUP(BT$3&amp;BT20,都馬連編集用!$B$13:$C$49,2,FALSE),"")))</f>
        <v/>
      </c>
      <c r="BV20" s="35"/>
      <c r="BW20" s="108" t="str">
        <f>IF(IFERROR(VLOOKUP(BV$3&amp;BV20,都馬連編集用!$B$13:$C$49,2,FALSE),"")=0,"",(IFERROR(VLOOKUP(BV$3&amp;BV20,都馬連編集用!$B$13:$C$49,2,FALSE),"")))</f>
        <v/>
      </c>
      <c r="BX20" s="35"/>
      <c r="BY20" s="108" t="str">
        <f>IF(IFERROR(VLOOKUP(BX$3&amp;BX20,都馬連編集用!$B$13:$C$49,2,FALSE),"")=0,"",(IFERROR(VLOOKUP(BX$3&amp;BX20,都馬連編集用!$B$13:$C$49,2,FALSE),"")))</f>
        <v/>
      </c>
      <c r="BZ20" s="35"/>
      <c r="CA20" s="108" t="str">
        <f>IF(IFERROR(VLOOKUP(BZ$3&amp;BZ20,都馬連編集用!$B$13:$C$49,2,FALSE),"")=0,"",(IFERROR(VLOOKUP(BZ$3&amp;BZ20,都馬連編集用!$B$13:$C$49,2,FALSE),"")))</f>
        <v/>
      </c>
      <c r="CB20" s="35"/>
      <c r="CC20" s="108" t="str">
        <f>IF(IFERROR(VLOOKUP(CB$3&amp;CB20,都馬連編集用!$B$13:$C$49,2,FALSE),"")=0,"",(IFERROR(VLOOKUP(CB$3&amp;CB20,都馬連編集用!$B$13:$C$49,2,FALSE),"")))</f>
        <v/>
      </c>
      <c r="CD20" s="35"/>
      <c r="CE20" s="108" t="str">
        <f>IF(IFERROR(VLOOKUP(CD$3&amp;CD20,都馬連編集用!$B$13:$C$49,2,FALSE),"")=0,"",(IFERROR(VLOOKUP(CD$3&amp;CD20,都馬連編集用!$B$13:$C$49,2,FALSE),"")))</f>
        <v/>
      </c>
      <c r="CF20" s="35"/>
      <c r="CG20" s="108" t="str">
        <f>IF(IFERROR(VLOOKUP(CF$3&amp;CF20,都馬連編集用!$B$13:$C$49,2,FALSE),"")=0,"",(IFERROR(VLOOKUP(CF$3&amp;CF20,都馬連編集用!$B$13:$C$49,2,FALSE),"")))</f>
        <v/>
      </c>
      <c r="CH20" s="35"/>
      <c r="CI20" s="108" t="str">
        <f>IF(IFERROR(VLOOKUP(CH$3&amp;CH20,都馬連編集用!$B$13:$C$49,2,FALSE),"")=0,"",(IFERROR(VLOOKUP(CH$3&amp;CH20,都馬連編集用!$B$13:$C$49,2,FALSE),"")))</f>
        <v/>
      </c>
      <c r="CJ20" s="35"/>
      <c r="CK20" s="108" t="str">
        <f>IF(IFERROR(VLOOKUP(CJ$3&amp;CJ20,都馬連編集用!$B$13:$C$49,2,FALSE),"")=0,"",(IFERROR(VLOOKUP(CJ$3&amp;CJ20,都馬連編集用!$B$13:$C$49,2,FALSE),"")))</f>
        <v/>
      </c>
      <c r="CL20" s="35"/>
      <c r="CM20" s="108" t="str">
        <f>IF(IFERROR(VLOOKUP(CL$3&amp;CL20,都馬連編集用!$B$13:$C$49,2,FALSE),"")=0,"",(IFERROR(VLOOKUP(CL$3&amp;CL20,都馬連編集用!$B$13:$C$49,2,FALSE),"")))</f>
        <v/>
      </c>
      <c r="CN20" s="35"/>
      <c r="CO20" s="108" t="str">
        <f>IF(IFERROR(VLOOKUP(CN$3&amp;CN20,都馬連編集用!$B$13:$C$49,2,FALSE),"")=0,"",(IFERROR(VLOOKUP(CN$3&amp;CN20,都馬連編集用!$B$13:$C$49,2,FALSE),"")))</f>
        <v/>
      </c>
      <c r="CP20" s="35"/>
      <c r="CQ20" s="108" t="str">
        <f>IF(IFERROR(VLOOKUP(CP$3&amp;CP20,都馬連編集用!$B$13:$C$49,2,FALSE),"")=0,"",(IFERROR(VLOOKUP(CP$3&amp;CP20,都馬連編集用!$B$13:$C$49,2,FALSE),"")))</f>
        <v/>
      </c>
      <c r="CR20" s="35"/>
      <c r="CS20" s="108" t="str">
        <f>IF(IFERROR(VLOOKUP(CR$3&amp;CR20,都馬連編集用!$B$13:$C$49,2,FALSE),"")=0,"",(IFERROR(VLOOKUP(CR$3&amp;CR20,都馬連編集用!$B$13:$C$49,2,FALSE),"")))</f>
        <v/>
      </c>
      <c r="CT20" s="35"/>
      <c r="CU20" s="108" t="str">
        <f>IF(IFERROR(VLOOKUP(CT$3&amp;CT20,都馬連編集用!$B$13:$C$49,2,FALSE),"")=0,"",(IFERROR(VLOOKUP(CT$3&amp;CT20,都馬連編集用!$B$13:$C$49,2,FALSE),"")))</f>
        <v/>
      </c>
      <c r="CV20" s="35"/>
      <c r="CW20" s="108" t="str">
        <f>IF(IFERROR(VLOOKUP(CV$3&amp;CV20,都馬連編集用!$B$13:$C$49,2,FALSE),"")=0,"",(IFERROR(VLOOKUP(CV$3&amp;CV20,都馬連編集用!$B$13:$C$49,2,FALSE),"")))</f>
        <v/>
      </c>
      <c r="CX20" s="35"/>
      <c r="CY20" s="108" t="str">
        <f>IF(IFERROR(VLOOKUP(CX$3&amp;CX20,都馬連編集用!$B$13:$C$49,2,FALSE),"")=0,"",(IFERROR(VLOOKUP(CX$3&amp;CX20,都馬連編集用!$B$13:$C$49,2,FALSE),"")))</f>
        <v/>
      </c>
      <c r="CZ20" s="35"/>
      <c r="DA20" s="108" t="str">
        <f>IF(IFERROR(VLOOKUP(CZ$3&amp;CZ20,都馬連編集用!$B$13:$C$49,2,FALSE),"")=0,"",(IFERROR(VLOOKUP(CZ$3&amp;CZ20,都馬連編集用!$B$13:$C$49,2,FALSE),"")))</f>
        <v/>
      </c>
      <c r="DB20" s="35"/>
      <c r="DC20" s="108" t="str">
        <f>IF(IFERROR(VLOOKUP(DB$3&amp;DB20,都馬連編集用!$B$13:$C$49,2,FALSE),"")=0,"",(IFERROR(VLOOKUP(DB$3&amp;DB20,都馬連編集用!$B$13:$C$49,2,FALSE),"")))</f>
        <v/>
      </c>
      <c r="DD20" s="35"/>
      <c r="DE20" s="108" t="str">
        <f>IF(IFERROR(VLOOKUP(DD$3&amp;DD20,都馬連編集用!$B$13:$C$49,2,FALSE),"")=0,"",(IFERROR(VLOOKUP(DD$3&amp;DD20,都馬連編集用!$B$13:$C$49,2,FALSE),"")))</f>
        <v/>
      </c>
      <c r="DF20" s="35"/>
      <c r="DG20" s="108" t="str">
        <f>IF(IFERROR(VLOOKUP(DF$3&amp;DF20,都馬連編集用!$B$13:$C$49,2,FALSE),"")=0,"",(IFERROR(VLOOKUP(DF$3&amp;DF20,都馬連編集用!$B$13:$C$49,2,FALSE),"")))</f>
        <v/>
      </c>
      <c r="DH20" s="35"/>
      <c r="DI20" s="108" t="str">
        <f>IF(IFERROR(VLOOKUP(DH$3&amp;DH20,都馬連編集用!$B$13:$C$49,2,FALSE),"")=0,"",(IFERROR(VLOOKUP(DH$3&amp;DH20,都馬連編集用!$B$13:$C$49,2,FALSE),"")))</f>
        <v/>
      </c>
      <c r="DJ20" s="35"/>
      <c r="DK20" s="108" t="str">
        <f>IF(IFERROR(VLOOKUP(DJ$3&amp;DJ20,都馬連編集用!$B$13:$C$49,2,FALSE),"")=0,"",(IFERROR(VLOOKUP(DJ$3&amp;DJ20,都馬連編集用!$B$13:$C$49,2,FALSE),"")))</f>
        <v/>
      </c>
      <c r="DL20" s="35"/>
      <c r="DM20" s="108" t="str">
        <f>IF(IFERROR(VLOOKUP(DL$3&amp;DL20,都馬連編集用!$B$13:$C$49,2,FALSE),"")=0,"",(IFERROR(VLOOKUP(DL$3&amp;DL20,都馬連編集用!$B$13:$C$49,2,FALSE),"")))</f>
        <v/>
      </c>
      <c r="DN20" s="35"/>
      <c r="DO20" s="108" t="str">
        <f>IF(IFERROR(VLOOKUP(DN$3&amp;DN20,都馬連編集用!$B$13:$C$49,2,FALSE),"")=0,"",(IFERROR(VLOOKUP(DN$3&amp;DN20,都馬連編集用!$B$13:$C$49,2,FALSE),"")))</f>
        <v/>
      </c>
      <c r="DP20" s="35"/>
    </row>
    <row r="21" spans="1:120" ht="30.6" customHeight="1" x14ac:dyDescent="0.15">
      <c r="A21" s="26">
        <v>16</v>
      </c>
      <c r="D21" s="26">
        <f t="shared" si="53"/>
        <v>0</v>
      </c>
      <c r="F21" s="90"/>
      <c r="G21" s="110" t="str">
        <f>IFERROR(VLOOKUP(F21,'申込書2（馬匹・選手）'!$B$6:$G$20,3,FALSE),"")</f>
        <v/>
      </c>
      <c r="H21" s="90"/>
      <c r="I21" s="109" t="str">
        <f>IFERROR(VLOOKUP(H21,'申込書2（馬匹・選手）'!$I$6:$K$20,3,FALSE),"")</f>
        <v/>
      </c>
      <c r="J21" s="71" t="str">
        <f t="shared" si="54"/>
        <v/>
      </c>
      <c r="K21" s="76" t="str">
        <f>IFERROR(VLOOKUP(I21,'申込書2（馬匹・選手）'!$I$6:$K$20,3,FALSE),"")</f>
        <v/>
      </c>
      <c r="L21" s="35"/>
      <c r="M21" s="108" t="str">
        <f>IF(IFERROR(VLOOKUP(L$3&amp;L21,都馬連編集用!$B$13:$C$49,2,FALSE),"")=0,"",(IFERROR(VLOOKUP(L$3&amp;L21,都馬連編集用!$B$13:$C$49,2,FALSE),"")))</f>
        <v/>
      </c>
      <c r="N21" s="35"/>
      <c r="O21" s="108" t="str">
        <f>IF(IFERROR(VLOOKUP(N$3&amp;N21,都馬連編集用!$B$13:$C$49,2,FALSE),"")=0,"",(IFERROR(VLOOKUP(N$3&amp;N21,都馬連編集用!$B$13:$C$49,2,FALSE),"")))</f>
        <v/>
      </c>
      <c r="P21" s="35"/>
      <c r="Q21" s="108" t="str">
        <f>IF(IFERROR(VLOOKUP(P$3&amp;P21,都馬連編集用!$B$13:$C$49,2,FALSE),"")=0,"",(IFERROR(VLOOKUP(P$3&amp;P21,都馬連編集用!$B$13:$C$49,2,FALSE),"")))</f>
        <v/>
      </c>
      <c r="R21" s="35"/>
      <c r="S21" s="108" t="str">
        <f>IF(IFERROR(VLOOKUP(R$3&amp;R21,都馬連編集用!$B$13:$C$49,2,FALSE),"")=0,"",(IFERROR(VLOOKUP(R$3&amp;R21,都馬連編集用!$B$13:$C$49,2,FALSE),"")))</f>
        <v/>
      </c>
      <c r="T21" s="35"/>
      <c r="U21" s="108" t="str">
        <f>IF(IFERROR(VLOOKUP(T$3&amp;T21,都馬連編集用!$B$13:$C$49,2,FALSE),"")=0,"",(IFERROR(VLOOKUP(T$3&amp;T21,都馬連編集用!$B$13:$C$49,2,FALSE),"")))</f>
        <v/>
      </c>
      <c r="V21" s="35"/>
      <c r="W21" s="108" t="str">
        <f>IF(IFERROR(VLOOKUP(V$3&amp;V21,都馬連編集用!$B$13:$C$49,2,FALSE),"")=0,"",(IFERROR(VLOOKUP(V$3&amp;V21,都馬連編集用!$B$13:$C$49,2,FALSE),"")))</f>
        <v/>
      </c>
      <c r="X21" s="35"/>
      <c r="Y21" s="108" t="str">
        <f>IF(IFERROR(VLOOKUP(X$3&amp;X21,都馬連編集用!$B$13:$C$49,2,FALSE),"")=0,"",(IFERROR(VLOOKUP(X$3&amp;X21,都馬連編集用!$B$13:$C$49,2,FALSE),"")))</f>
        <v/>
      </c>
      <c r="Z21" s="35"/>
      <c r="AA21" s="108" t="str">
        <f>IF(IFERROR(VLOOKUP(Z$3&amp;Z21,都馬連編集用!$B$13:$C$49,2,FALSE),"")=0,"",(IFERROR(VLOOKUP(Z$3&amp;Z21,都馬連編集用!$B$13:$C$49,2,FALSE),"")))</f>
        <v/>
      </c>
      <c r="AB21" s="35"/>
      <c r="AC21" s="108" t="str">
        <f>IF(IFERROR(VLOOKUP(AB$3&amp;AB21,都馬連編集用!$B$13:$C$49,2,FALSE),"")=0,"",(IFERROR(VLOOKUP(AB$3&amp;AB21,都馬連編集用!$B$13:$C$49,2,FALSE),"")))</f>
        <v/>
      </c>
      <c r="AD21" s="35"/>
      <c r="AE21" s="108" t="str">
        <f>IF(IFERROR(VLOOKUP(AD$3&amp;AD21,都馬連編集用!$B$13:$C$49,2,FALSE),"")=0,"",(IFERROR(VLOOKUP(AD$3&amp;AD21,都馬連編集用!$B$13:$C$49,2,FALSE),"")))</f>
        <v/>
      </c>
      <c r="AF21" s="35"/>
      <c r="AG21" s="108" t="str">
        <f>IF(IFERROR(VLOOKUP(AF$3&amp;AF21,都馬連編集用!$B$13:$C$49,2,FALSE),"")=0,"",(IFERROR(VLOOKUP(AF$3&amp;AF21,都馬連編集用!$B$13:$C$49,2,FALSE),"")))</f>
        <v/>
      </c>
      <c r="AH21" s="35"/>
      <c r="AI21" s="108" t="str">
        <f>IF(IFERROR(VLOOKUP(AH$3&amp;AH21,都馬連編集用!$B$13:$C$49,2,FALSE),"")=0,"",(IFERROR(VLOOKUP(AH$3&amp;AH21,都馬連編集用!$B$13:$C$49,2,FALSE),"")))</f>
        <v/>
      </c>
      <c r="AJ21" s="35"/>
      <c r="AK21" s="108" t="str">
        <f>IF(IFERROR(VLOOKUP(AJ$3&amp;AJ21,都馬連編集用!$B$13:$C$49,2,FALSE),"")=0,"",(IFERROR(VLOOKUP(AJ$3&amp;AJ21,都馬連編集用!$B$13:$C$49,2,FALSE),"")))</f>
        <v/>
      </c>
      <c r="AL21" s="35"/>
      <c r="AM21" s="108" t="str">
        <f>IF(IFERROR(VLOOKUP(AL$3&amp;AL21,都馬連編集用!$B$13:$C$49,2,FALSE),"")=0,"",(IFERROR(VLOOKUP(AL$3&amp;AL21,都馬連編集用!$B$13:$C$49,2,FALSE),"")))</f>
        <v/>
      </c>
      <c r="AN21" s="35"/>
      <c r="AO21" s="108" t="str">
        <f>IF(IFERROR(VLOOKUP(AN$3&amp;AN21,都馬連編集用!$B$13:$C$49,2,FALSE),"")=0,"",(IFERROR(VLOOKUP(AN$3&amp;AN21,都馬連編集用!$B$13:$C$49,2,FALSE),"")))</f>
        <v/>
      </c>
      <c r="AP21" s="35"/>
      <c r="AQ21" s="108" t="str">
        <f>IF(IFERROR(VLOOKUP(AP$3&amp;AP21,都馬連編集用!$B$13:$C$49,2,FALSE),"")=0,"",(IFERROR(VLOOKUP(AP$3&amp;AP21,都馬連編集用!$B$13:$C$49,2,FALSE),"")))</f>
        <v/>
      </c>
      <c r="AR21" s="35"/>
      <c r="AS21" s="108" t="str">
        <f>IF(IFERROR(VLOOKUP(AR$3&amp;AR21,都馬連編集用!$B$13:$C$49,2,FALSE),"")=0,"",(IFERROR(VLOOKUP(AR$3&amp;AR21,都馬連編集用!$B$13:$C$49,2,FALSE),"")))</f>
        <v/>
      </c>
      <c r="AT21" s="35"/>
      <c r="AU21" s="108" t="str">
        <f>IF(IFERROR(VLOOKUP(AT$3&amp;AT21,都馬連編集用!$B$13:$C$49,2,FALSE),"")=0,"",(IFERROR(VLOOKUP(AT$3&amp;AT21,都馬連編集用!$B$13:$C$49,2,FALSE),"")))</f>
        <v/>
      </c>
      <c r="AV21" s="35"/>
      <c r="AW21" s="108" t="str">
        <f>IF(IFERROR(VLOOKUP(AV$3&amp;AV21,都馬連編集用!$B$13:$C$49,2,FALSE),"")=0,"",(IFERROR(VLOOKUP(AV$3&amp;AV21,都馬連編集用!$B$13:$C$49,2,FALSE),"")))</f>
        <v/>
      </c>
      <c r="AX21" s="35"/>
      <c r="AY21" s="108" t="str">
        <f>IF(IFERROR(VLOOKUP(AX$3&amp;AX21,都馬連編集用!$B$13:$C$49,2,FALSE),"")=0,"",(IFERROR(VLOOKUP(AX$3&amp;AX21,都馬連編集用!$B$13:$C$49,2,FALSE),"")))</f>
        <v/>
      </c>
      <c r="AZ21" s="35"/>
      <c r="BA21" s="108" t="str">
        <f>IF(IFERROR(VLOOKUP(AZ$3&amp;AZ21,都馬連編集用!$B$13:$C$49,2,FALSE),"")=0,"",(IFERROR(VLOOKUP(AZ$3&amp;AZ21,都馬連編集用!$B$13:$C$49,2,FALSE),"")))</f>
        <v/>
      </c>
      <c r="BB21" s="35"/>
      <c r="BC21" s="108" t="str">
        <f>IF(IFERROR(VLOOKUP(BB$3&amp;BB21,都馬連編集用!$B$13:$C$49,2,FALSE),"")=0,"",(IFERROR(VLOOKUP(BB$3&amp;BB21,都馬連編集用!$B$13:$C$49,2,FALSE),"")))</f>
        <v/>
      </c>
      <c r="BD21" s="35"/>
      <c r="BE21" s="108" t="str">
        <f>IF(IFERROR(VLOOKUP(BD$3&amp;BD21,都馬連編集用!$B$13:$C$49,2,FALSE),"")=0,"",(IFERROR(VLOOKUP(BD$3&amp;BD21,都馬連編集用!$B$13:$C$49,2,FALSE),"")))</f>
        <v/>
      </c>
      <c r="BF21" s="35"/>
      <c r="BG21" s="108" t="str">
        <f>IF(IFERROR(VLOOKUP(BF$3&amp;BF21,都馬連編集用!$B$13:$C$49,2,FALSE),"")=0,"",(IFERROR(VLOOKUP(BF$3&amp;BF21,都馬連編集用!$B$13:$C$49,2,FALSE),"")))</f>
        <v/>
      </c>
      <c r="BH21" s="35"/>
      <c r="BI21" s="108" t="str">
        <f>IF(IFERROR(VLOOKUP(BH$3&amp;BH21,都馬連編集用!$B$13:$C$49,2,FALSE),"")=0,"",(IFERROR(VLOOKUP(BH$3&amp;BH21,都馬連編集用!$B$13:$C$49,2,FALSE),"")))</f>
        <v/>
      </c>
      <c r="BJ21" s="35"/>
      <c r="BK21" s="108" t="str">
        <f>IF(IFERROR(VLOOKUP(BJ$3&amp;BJ21,都馬連編集用!$B$13:$C$49,2,FALSE),"")=0,"",(IFERROR(VLOOKUP(BJ$3&amp;BJ21,都馬連編集用!$B$13:$C$49,2,FALSE),"")))</f>
        <v/>
      </c>
      <c r="BL21" s="35"/>
      <c r="BM21" s="108" t="str">
        <f>IF(IFERROR(VLOOKUP(BL$3&amp;BL21,都馬連編集用!$B$13:$C$49,2,FALSE),"")=0,"",(IFERROR(VLOOKUP(BL$3&amp;BL21,都馬連編集用!$B$13:$C$49,2,FALSE),"")))</f>
        <v/>
      </c>
      <c r="BN21" s="35"/>
      <c r="BO21" s="108" t="str">
        <f>IF(IFERROR(VLOOKUP(BN$3&amp;BN21,都馬連編集用!$B$13:$C$49,2,FALSE),"")=0,"",(IFERROR(VLOOKUP(BN$3&amp;BN21,都馬連編集用!$B$13:$C$49,2,FALSE),"")))</f>
        <v/>
      </c>
      <c r="BP21" s="35"/>
      <c r="BQ21" s="108" t="str">
        <f>IF(IFERROR(VLOOKUP(BP$3&amp;BP21,都馬連編集用!$B$13:$C$49,2,FALSE),"")=0,"",(IFERROR(VLOOKUP(BP$3&amp;BP21,都馬連編集用!$B$13:$C$49,2,FALSE),"")))</f>
        <v/>
      </c>
      <c r="BR21" s="35"/>
      <c r="BS21" s="108" t="str">
        <f>IF(IFERROR(VLOOKUP(BR$3&amp;BR21,都馬連編集用!$B$13:$C$49,2,FALSE),"")=0,"",(IFERROR(VLOOKUP(BR$3&amp;BR21,都馬連編集用!$B$13:$C$49,2,FALSE),"")))</f>
        <v/>
      </c>
      <c r="BT21" s="35"/>
      <c r="BU21" s="108" t="str">
        <f>IF(IFERROR(VLOOKUP(BT$3&amp;BT21,都馬連編集用!$B$13:$C$49,2,FALSE),"")=0,"",(IFERROR(VLOOKUP(BT$3&amp;BT21,都馬連編集用!$B$13:$C$49,2,FALSE),"")))</f>
        <v/>
      </c>
      <c r="BV21" s="35"/>
      <c r="BW21" s="108" t="str">
        <f>IF(IFERROR(VLOOKUP(BV$3&amp;BV21,都馬連編集用!$B$13:$C$49,2,FALSE),"")=0,"",(IFERROR(VLOOKUP(BV$3&amp;BV21,都馬連編集用!$B$13:$C$49,2,FALSE),"")))</f>
        <v/>
      </c>
      <c r="BX21" s="35"/>
      <c r="BY21" s="108" t="str">
        <f>IF(IFERROR(VLOOKUP(BX$3&amp;BX21,都馬連編集用!$B$13:$C$49,2,FALSE),"")=0,"",(IFERROR(VLOOKUP(BX$3&amp;BX21,都馬連編集用!$B$13:$C$49,2,FALSE),"")))</f>
        <v/>
      </c>
      <c r="BZ21" s="35"/>
      <c r="CA21" s="108" t="str">
        <f>IF(IFERROR(VLOOKUP(BZ$3&amp;BZ21,都馬連編集用!$B$13:$C$49,2,FALSE),"")=0,"",(IFERROR(VLOOKUP(BZ$3&amp;BZ21,都馬連編集用!$B$13:$C$49,2,FALSE),"")))</f>
        <v/>
      </c>
      <c r="CB21" s="35"/>
      <c r="CC21" s="108" t="str">
        <f>IF(IFERROR(VLOOKUP(CB$3&amp;CB21,都馬連編集用!$B$13:$C$49,2,FALSE),"")=0,"",(IFERROR(VLOOKUP(CB$3&amp;CB21,都馬連編集用!$B$13:$C$49,2,FALSE),"")))</f>
        <v/>
      </c>
      <c r="CD21" s="35"/>
      <c r="CE21" s="108" t="str">
        <f>IF(IFERROR(VLOOKUP(CD$3&amp;CD21,都馬連編集用!$B$13:$C$49,2,FALSE),"")=0,"",(IFERROR(VLOOKUP(CD$3&amp;CD21,都馬連編集用!$B$13:$C$49,2,FALSE),"")))</f>
        <v/>
      </c>
      <c r="CF21" s="35"/>
      <c r="CG21" s="108" t="str">
        <f>IF(IFERROR(VLOOKUP(CF$3&amp;CF21,都馬連編集用!$B$13:$C$49,2,FALSE),"")=0,"",(IFERROR(VLOOKUP(CF$3&amp;CF21,都馬連編集用!$B$13:$C$49,2,FALSE),"")))</f>
        <v/>
      </c>
      <c r="CH21" s="35"/>
      <c r="CI21" s="108" t="str">
        <f>IF(IFERROR(VLOOKUP(CH$3&amp;CH21,都馬連編集用!$B$13:$C$49,2,FALSE),"")=0,"",(IFERROR(VLOOKUP(CH$3&amp;CH21,都馬連編集用!$B$13:$C$49,2,FALSE),"")))</f>
        <v/>
      </c>
      <c r="CJ21" s="35"/>
      <c r="CK21" s="108" t="str">
        <f>IF(IFERROR(VLOOKUP(CJ$3&amp;CJ21,都馬連編集用!$B$13:$C$49,2,FALSE),"")=0,"",(IFERROR(VLOOKUP(CJ$3&amp;CJ21,都馬連編集用!$B$13:$C$49,2,FALSE),"")))</f>
        <v/>
      </c>
      <c r="CL21" s="35"/>
      <c r="CM21" s="108" t="str">
        <f>IF(IFERROR(VLOOKUP(CL$3&amp;CL21,都馬連編集用!$B$13:$C$49,2,FALSE),"")=0,"",(IFERROR(VLOOKUP(CL$3&amp;CL21,都馬連編集用!$B$13:$C$49,2,FALSE),"")))</f>
        <v/>
      </c>
      <c r="CN21" s="35"/>
      <c r="CO21" s="108" t="str">
        <f>IF(IFERROR(VLOOKUP(CN$3&amp;CN21,都馬連編集用!$B$13:$C$49,2,FALSE),"")=0,"",(IFERROR(VLOOKUP(CN$3&amp;CN21,都馬連編集用!$B$13:$C$49,2,FALSE),"")))</f>
        <v/>
      </c>
      <c r="CP21" s="35"/>
      <c r="CQ21" s="108" t="str">
        <f>IF(IFERROR(VLOOKUP(CP$3&amp;CP21,都馬連編集用!$B$13:$C$49,2,FALSE),"")=0,"",(IFERROR(VLOOKUP(CP$3&amp;CP21,都馬連編集用!$B$13:$C$49,2,FALSE),"")))</f>
        <v/>
      </c>
      <c r="CR21" s="35"/>
      <c r="CS21" s="108" t="str">
        <f>IF(IFERROR(VLOOKUP(CR$3&amp;CR21,都馬連編集用!$B$13:$C$49,2,FALSE),"")=0,"",(IFERROR(VLOOKUP(CR$3&amp;CR21,都馬連編集用!$B$13:$C$49,2,FALSE),"")))</f>
        <v/>
      </c>
      <c r="CT21" s="35"/>
      <c r="CU21" s="108" t="str">
        <f>IF(IFERROR(VLOOKUP(CT$3&amp;CT21,都馬連編集用!$B$13:$C$49,2,FALSE),"")=0,"",(IFERROR(VLOOKUP(CT$3&amp;CT21,都馬連編集用!$B$13:$C$49,2,FALSE),"")))</f>
        <v/>
      </c>
      <c r="CV21" s="35"/>
      <c r="CW21" s="108" t="str">
        <f>IF(IFERROR(VLOOKUP(CV$3&amp;CV21,都馬連編集用!$B$13:$C$49,2,FALSE),"")=0,"",(IFERROR(VLOOKUP(CV$3&amp;CV21,都馬連編集用!$B$13:$C$49,2,FALSE),"")))</f>
        <v/>
      </c>
      <c r="CX21" s="35"/>
      <c r="CY21" s="108" t="str">
        <f>IF(IFERROR(VLOOKUP(CX$3&amp;CX21,都馬連編集用!$B$13:$C$49,2,FALSE),"")=0,"",(IFERROR(VLOOKUP(CX$3&amp;CX21,都馬連編集用!$B$13:$C$49,2,FALSE),"")))</f>
        <v/>
      </c>
      <c r="CZ21" s="35"/>
      <c r="DA21" s="108" t="str">
        <f>IF(IFERROR(VLOOKUP(CZ$3&amp;CZ21,都馬連編集用!$B$13:$C$49,2,FALSE),"")=0,"",(IFERROR(VLOOKUP(CZ$3&amp;CZ21,都馬連編集用!$B$13:$C$49,2,FALSE),"")))</f>
        <v/>
      </c>
      <c r="DB21" s="35"/>
      <c r="DC21" s="108" t="str">
        <f>IF(IFERROR(VLOOKUP(DB$3&amp;DB21,都馬連編集用!$B$13:$C$49,2,FALSE),"")=0,"",(IFERROR(VLOOKUP(DB$3&amp;DB21,都馬連編集用!$B$13:$C$49,2,FALSE),"")))</f>
        <v/>
      </c>
      <c r="DD21" s="35"/>
      <c r="DE21" s="108" t="str">
        <f>IF(IFERROR(VLOOKUP(DD$3&amp;DD21,都馬連編集用!$B$13:$C$49,2,FALSE),"")=0,"",(IFERROR(VLOOKUP(DD$3&amp;DD21,都馬連編集用!$B$13:$C$49,2,FALSE),"")))</f>
        <v/>
      </c>
      <c r="DF21" s="35"/>
      <c r="DG21" s="108" t="str">
        <f>IF(IFERROR(VLOOKUP(DF$3&amp;DF21,都馬連編集用!$B$13:$C$49,2,FALSE),"")=0,"",(IFERROR(VLOOKUP(DF$3&amp;DF21,都馬連編集用!$B$13:$C$49,2,FALSE),"")))</f>
        <v/>
      </c>
      <c r="DH21" s="35"/>
      <c r="DI21" s="108" t="str">
        <f>IF(IFERROR(VLOOKUP(DH$3&amp;DH21,都馬連編集用!$B$13:$C$49,2,FALSE),"")=0,"",(IFERROR(VLOOKUP(DH$3&amp;DH21,都馬連編集用!$B$13:$C$49,2,FALSE),"")))</f>
        <v/>
      </c>
      <c r="DJ21" s="35"/>
      <c r="DK21" s="108" t="str">
        <f>IF(IFERROR(VLOOKUP(DJ$3&amp;DJ21,都馬連編集用!$B$13:$C$49,2,FALSE),"")=0,"",(IFERROR(VLOOKUP(DJ$3&amp;DJ21,都馬連編集用!$B$13:$C$49,2,FALSE),"")))</f>
        <v/>
      </c>
      <c r="DL21" s="35"/>
      <c r="DM21" s="108" t="str">
        <f>IF(IFERROR(VLOOKUP(DL$3&amp;DL21,都馬連編集用!$B$13:$C$49,2,FALSE),"")=0,"",(IFERROR(VLOOKUP(DL$3&amp;DL21,都馬連編集用!$B$13:$C$49,2,FALSE),"")))</f>
        <v/>
      </c>
      <c r="DN21" s="35"/>
      <c r="DO21" s="108" t="str">
        <f>IF(IFERROR(VLOOKUP(DN$3&amp;DN21,都馬連編集用!$B$13:$C$49,2,FALSE),"")=0,"",(IFERROR(VLOOKUP(DN$3&amp;DN21,都馬連編集用!$B$13:$C$49,2,FALSE),"")))</f>
        <v/>
      </c>
      <c r="DP21" s="35"/>
    </row>
    <row r="22" spans="1:120" ht="30.6" customHeight="1" x14ac:dyDescent="0.15">
      <c r="A22" s="26">
        <v>17</v>
      </c>
      <c r="D22" s="26">
        <f t="shared" si="53"/>
        <v>0</v>
      </c>
      <c r="F22" s="90"/>
      <c r="G22" s="110" t="str">
        <f>IFERROR(VLOOKUP(F22,'申込書2（馬匹・選手）'!$B$6:$G$20,3,FALSE),"")</f>
        <v/>
      </c>
      <c r="H22" s="90"/>
      <c r="I22" s="109" t="str">
        <f>IFERROR(VLOOKUP(H22,'申込書2（馬匹・選手）'!$I$6:$K$20,3,FALSE),"")</f>
        <v/>
      </c>
      <c r="J22" s="71" t="str">
        <f t="shared" si="54"/>
        <v/>
      </c>
      <c r="K22" s="76" t="str">
        <f>IFERROR(VLOOKUP(I22,'申込書2（馬匹・選手）'!$I$6:$K$20,3,FALSE),"")</f>
        <v/>
      </c>
      <c r="L22" s="35"/>
      <c r="M22" s="108" t="str">
        <f>IF(IFERROR(VLOOKUP(L$3&amp;L22,都馬連編集用!$B$13:$C$49,2,FALSE),"")=0,"",(IFERROR(VLOOKUP(L$3&amp;L22,都馬連編集用!$B$13:$C$49,2,FALSE),"")))</f>
        <v/>
      </c>
      <c r="N22" s="35"/>
      <c r="O22" s="108" t="str">
        <f>IF(IFERROR(VLOOKUP(N$3&amp;N22,都馬連編集用!$B$13:$C$49,2,FALSE),"")=0,"",(IFERROR(VLOOKUP(N$3&amp;N22,都馬連編集用!$B$13:$C$49,2,FALSE),"")))</f>
        <v/>
      </c>
      <c r="P22" s="35"/>
      <c r="Q22" s="108" t="str">
        <f>IF(IFERROR(VLOOKUP(P$3&amp;P22,都馬連編集用!$B$13:$C$49,2,FALSE),"")=0,"",(IFERROR(VLOOKUP(P$3&amp;P22,都馬連編集用!$B$13:$C$49,2,FALSE),"")))</f>
        <v/>
      </c>
      <c r="R22" s="35"/>
      <c r="S22" s="108" t="str">
        <f>IF(IFERROR(VLOOKUP(R$3&amp;R22,都馬連編集用!$B$13:$C$49,2,FALSE),"")=0,"",(IFERROR(VLOOKUP(R$3&amp;R22,都馬連編集用!$B$13:$C$49,2,FALSE),"")))</f>
        <v/>
      </c>
      <c r="T22" s="35"/>
      <c r="U22" s="108" t="str">
        <f>IF(IFERROR(VLOOKUP(T$3&amp;T22,都馬連編集用!$B$13:$C$49,2,FALSE),"")=0,"",(IFERROR(VLOOKUP(T$3&amp;T22,都馬連編集用!$B$13:$C$49,2,FALSE),"")))</f>
        <v/>
      </c>
      <c r="V22" s="35"/>
      <c r="W22" s="108" t="str">
        <f>IF(IFERROR(VLOOKUP(V$3&amp;V22,都馬連編集用!$B$13:$C$49,2,FALSE),"")=0,"",(IFERROR(VLOOKUP(V$3&amp;V22,都馬連編集用!$B$13:$C$49,2,FALSE),"")))</f>
        <v/>
      </c>
      <c r="X22" s="35"/>
      <c r="Y22" s="108" t="str">
        <f>IF(IFERROR(VLOOKUP(X$3&amp;X22,都馬連編集用!$B$13:$C$49,2,FALSE),"")=0,"",(IFERROR(VLOOKUP(X$3&amp;X22,都馬連編集用!$B$13:$C$49,2,FALSE),"")))</f>
        <v/>
      </c>
      <c r="Z22" s="35"/>
      <c r="AA22" s="108" t="str">
        <f>IF(IFERROR(VLOOKUP(Z$3&amp;Z22,都馬連編集用!$B$13:$C$49,2,FALSE),"")=0,"",(IFERROR(VLOOKUP(Z$3&amp;Z22,都馬連編集用!$B$13:$C$49,2,FALSE),"")))</f>
        <v/>
      </c>
      <c r="AB22" s="35"/>
      <c r="AC22" s="108" t="str">
        <f>IF(IFERROR(VLOOKUP(AB$3&amp;AB22,都馬連編集用!$B$13:$C$49,2,FALSE),"")=0,"",(IFERROR(VLOOKUP(AB$3&amp;AB22,都馬連編集用!$B$13:$C$49,2,FALSE),"")))</f>
        <v/>
      </c>
      <c r="AD22" s="35"/>
      <c r="AE22" s="108" t="str">
        <f>IF(IFERROR(VLOOKUP(AD$3&amp;AD22,都馬連編集用!$B$13:$C$49,2,FALSE),"")=0,"",(IFERROR(VLOOKUP(AD$3&amp;AD22,都馬連編集用!$B$13:$C$49,2,FALSE),"")))</f>
        <v/>
      </c>
      <c r="AF22" s="35"/>
      <c r="AG22" s="108" t="str">
        <f>IF(IFERROR(VLOOKUP(AF$3&amp;AF22,都馬連編集用!$B$13:$C$49,2,FALSE),"")=0,"",(IFERROR(VLOOKUP(AF$3&amp;AF22,都馬連編集用!$B$13:$C$49,2,FALSE),"")))</f>
        <v/>
      </c>
      <c r="AH22" s="35"/>
      <c r="AI22" s="108" t="str">
        <f>IF(IFERROR(VLOOKUP(AH$3&amp;AH22,都馬連編集用!$B$13:$C$49,2,FALSE),"")=0,"",(IFERROR(VLOOKUP(AH$3&amp;AH22,都馬連編集用!$B$13:$C$49,2,FALSE),"")))</f>
        <v/>
      </c>
      <c r="AJ22" s="35"/>
      <c r="AK22" s="108" t="str">
        <f>IF(IFERROR(VLOOKUP(AJ$3&amp;AJ22,都馬連編集用!$B$13:$C$49,2,FALSE),"")=0,"",(IFERROR(VLOOKUP(AJ$3&amp;AJ22,都馬連編集用!$B$13:$C$49,2,FALSE),"")))</f>
        <v/>
      </c>
      <c r="AL22" s="35"/>
      <c r="AM22" s="108" t="str">
        <f>IF(IFERROR(VLOOKUP(AL$3&amp;AL22,都馬連編集用!$B$13:$C$49,2,FALSE),"")=0,"",(IFERROR(VLOOKUP(AL$3&amp;AL22,都馬連編集用!$B$13:$C$49,2,FALSE),"")))</f>
        <v/>
      </c>
      <c r="AN22" s="35"/>
      <c r="AO22" s="108" t="str">
        <f>IF(IFERROR(VLOOKUP(AN$3&amp;AN22,都馬連編集用!$B$13:$C$49,2,FALSE),"")=0,"",(IFERROR(VLOOKUP(AN$3&amp;AN22,都馬連編集用!$B$13:$C$49,2,FALSE),"")))</f>
        <v/>
      </c>
      <c r="AP22" s="35"/>
      <c r="AQ22" s="108" t="str">
        <f>IF(IFERROR(VLOOKUP(AP$3&amp;AP22,都馬連編集用!$B$13:$C$49,2,FALSE),"")=0,"",(IFERROR(VLOOKUP(AP$3&amp;AP22,都馬連編集用!$B$13:$C$49,2,FALSE),"")))</f>
        <v/>
      </c>
      <c r="AR22" s="35"/>
      <c r="AS22" s="108" t="str">
        <f>IF(IFERROR(VLOOKUP(AR$3&amp;AR22,都馬連編集用!$B$13:$C$49,2,FALSE),"")=0,"",(IFERROR(VLOOKUP(AR$3&amp;AR22,都馬連編集用!$B$13:$C$49,2,FALSE),"")))</f>
        <v/>
      </c>
      <c r="AT22" s="35"/>
      <c r="AU22" s="108" t="str">
        <f>IF(IFERROR(VLOOKUP(AT$3&amp;AT22,都馬連編集用!$B$13:$C$49,2,FALSE),"")=0,"",(IFERROR(VLOOKUP(AT$3&amp;AT22,都馬連編集用!$B$13:$C$49,2,FALSE),"")))</f>
        <v/>
      </c>
      <c r="AV22" s="35"/>
      <c r="AW22" s="108" t="str">
        <f>IF(IFERROR(VLOOKUP(AV$3&amp;AV22,都馬連編集用!$B$13:$C$49,2,FALSE),"")=0,"",(IFERROR(VLOOKUP(AV$3&amp;AV22,都馬連編集用!$B$13:$C$49,2,FALSE),"")))</f>
        <v/>
      </c>
      <c r="AX22" s="35"/>
      <c r="AY22" s="108" t="str">
        <f>IF(IFERROR(VLOOKUP(AX$3&amp;AX22,都馬連編集用!$B$13:$C$49,2,FALSE),"")=0,"",(IFERROR(VLOOKUP(AX$3&amp;AX22,都馬連編集用!$B$13:$C$49,2,FALSE),"")))</f>
        <v/>
      </c>
      <c r="AZ22" s="35"/>
      <c r="BA22" s="108" t="str">
        <f>IF(IFERROR(VLOOKUP(AZ$3&amp;AZ22,都馬連編集用!$B$13:$C$49,2,FALSE),"")=0,"",(IFERROR(VLOOKUP(AZ$3&amp;AZ22,都馬連編集用!$B$13:$C$49,2,FALSE),"")))</f>
        <v/>
      </c>
      <c r="BB22" s="35"/>
      <c r="BC22" s="108" t="str">
        <f>IF(IFERROR(VLOOKUP(BB$3&amp;BB22,都馬連編集用!$B$13:$C$49,2,FALSE),"")=0,"",(IFERROR(VLOOKUP(BB$3&amp;BB22,都馬連編集用!$B$13:$C$49,2,FALSE),"")))</f>
        <v/>
      </c>
      <c r="BD22" s="35"/>
      <c r="BE22" s="108" t="str">
        <f>IF(IFERROR(VLOOKUP(BD$3&amp;BD22,都馬連編集用!$B$13:$C$49,2,FALSE),"")=0,"",(IFERROR(VLOOKUP(BD$3&amp;BD22,都馬連編集用!$B$13:$C$49,2,FALSE),"")))</f>
        <v/>
      </c>
      <c r="BF22" s="35"/>
      <c r="BG22" s="108" t="str">
        <f>IF(IFERROR(VLOOKUP(BF$3&amp;BF22,都馬連編集用!$B$13:$C$49,2,FALSE),"")=0,"",(IFERROR(VLOOKUP(BF$3&amp;BF22,都馬連編集用!$B$13:$C$49,2,FALSE),"")))</f>
        <v/>
      </c>
      <c r="BH22" s="35"/>
      <c r="BI22" s="108" t="str">
        <f>IF(IFERROR(VLOOKUP(BH$3&amp;BH22,都馬連編集用!$B$13:$C$49,2,FALSE),"")=0,"",(IFERROR(VLOOKUP(BH$3&amp;BH22,都馬連編集用!$B$13:$C$49,2,FALSE),"")))</f>
        <v/>
      </c>
      <c r="BJ22" s="35"/>
      <c r="BK22" s="108" t="str">
        <f>IF(IFERROR(VLOOKUP(BJ$3&amp;BJ22,都馬連編集用!$B$13:$C$49,2,FALSE),"")=0,"",(IFERROR(VLOOKUP(BJ$3&amp;BJ22,都馬連編集用!$B$13:$C$49,2,FALSE),"")))</f>
        <v/>
      </c>
      <c r="BL22" s="35"/>
      <c r="BM22" s="108" t="str">
        <f>IF(IFERROR(VLOOKUP(BL$3&amp;BL22,都馬連編集用!$B$13:$C$49,2,FALSE),"")=0,"",(IFERROR(VLOOKUP(BL$3&amp;BL22,都馬連編集用!$B$13:$C$49,2,FALSE),"")))</f>
        <v/>
      </c>
      <c r="BN22" s="35"/>
      <c r="BO22" s="108" t="str">
        <f>IF(IFERROR(VLOOKUP(BN$3&amp;BN22,都馬連編集用!$B$13:$C$49,2,FALSE),"")=0,"",(IFERROR(VLOOKUP(BN$3&amp;BN22,都馬連編集用!$B$13:$C$49,2,FALSE),"")))</f>
        <v/>
      </c>
      <c r="BP22" s="35"/>
      <c r="BQ22" s="108" t="str">
        <f>IF(IFERROR(VLOOKUP(BP$3&amp;BP22,都馬連編集用!$B$13:$C$49,2,FALSE),"")=0,"",(IFERROR(VLOOKUP(BP$3&amp;BP22,都馬連編集用!$B$13:$C$49,2,FALSE),"")))</f>
        <v/>
      </c>
      <c r="BR22" s="35"/>
      <c r="BS22" s="108" t="str">
        <f>IF(IFERROR(VLOOKUP(BR$3&amp;BR22,都馬連編集用!$B$13:$C$49,2,FALSE),"")=0,"",(IFERROR(VLOOKUP(BR$3&amp;BR22,都馬連編集用!$B$13:$C$49,2,FALSE),"")))</f>
        <v/>
      </c>
      <c r="BT22" s="35"/>
      <c r="BU22" s="108" t="str">
        <f>IF(IFERROR(VLOOKUP(BT$3&amp;BT22,都馬連編集用!$B$13:$C$49,2,FALSE),"")=0,"",(IFERROR(VLOOKUP(BT$3&amp;BT22,都馬連編集用!$B$13:$C$49,2,FALSE),"")))</f>
        <v/>
      </c>
      <c r="BV22" s="35"/>
      <c r="BW22" s="108" t="str">
        <f>IF(IFERROR(VLOOKUP(BV$3&amp;BV22,都馬連編集用!$B$13:$C$49,2,FALSE),"")=0,"",(IFERROR(VLOOKUP(BV$3&amp;BV22,都馬連編集用!$B$13:$C$49,2,FALSE),"")))</f>
        <v/>
      </c>
      <c r="BX22" s="35"/>
      <c r="BY22" s="108" t="str">
        <f>IF(IFERROR(VLOOKUP(BX$3&amp;BX22,都馬連編集用!$B$13:$C$49,2,FALSE),"")=0,"",(IFERROR(VLOOKUP(BX$3&amp;BX22,都馬連編集用!$B$13:$C$49,2,FALSE),"")))</f>
        <v/>
      </c>
      <c r="BZ22" s="35"/>
      <c r="CA22" s="108" t="str">
        <f>IF(IFERROR(VLOOKUP(BZ$3&amp;BZ22,都馬連編集用!$B$13:$C$49,2,FALSE),"")=0,"",(IFERROR(VLOOKUP(BZ$3&amp;BZ22,都馬連編集用!$B$13:$C$49,2,FALSE),"")))</f>
        <v/>
      </c>
      <c r="CB22" s="35"/>
      <c r="CC22" s="108" t="str">
        <f>IF(IFERROR(VLOOKUP(CB$3&amp;CB22,都馬連編集用!$B$13:$C$49,2,FALSE),"")=0,"",(IFERROR(VLOOKUP(CB$3&amp;CB22,都馬連編集用!$B$13:$C$49,2,FALSE),"")))</f>
        <v/>
      </c>
      <c r="CD22" s="35"/>
      <c r="CE22" s="108" t="str">
        <f>IF(IFERROR(VLOOKUP(CD$3&amp;CD22,都馬連編集用!$B$13:$C$49,2,FALSE),"")=0,"",(IFERROR(VLOOKUP(CD$3&amp;CD22,都馬連編集用!$B$13:$C$49,2,FALSE),"")))</f>
        <v/>
      </c>
      <c r="CF22" s="35"/>
      <c r="CG22" s="108" t="str">
        <f>IF(IFERROR(VLOOKUP(CF$3&amp;CF22,都馬連編集用!$B$13:$C$49,2,FALSE),"")=0,"",(IFERROR(VLOOKUP(CF$3&amp;CF22,都馬連編集用!$B$13:$C$49,2,FALSE),"")))</f>
        <v/>
      </c>
      <c r="CH22" s="35"/>
      <c r="CI22" s="108" t="str">
        <f>IF(IFERROR(VLOOKUP(CH$3&amp;CH22,都馬連編集用!$B$13:$C$49,2,FALSE),"")=0,"",(IFERROR(VLOOKUP(CH$3&amp;CH22,都馬連編集用!$B$13:$C$49,2,FALSE),"")))</f>
        <v/>
      </c>
      <c r="CJ22" s="35"/>
      <c r="CK22" s="108" t="str">
        <f>IF(IFERROR(VLOOKUP(CJ$3&amp;CJ22,都馬連編集用!$B$13:$C$49,2,FALSE),"")=0,"",(IFERROR(VLOOKUP(CJ$3&amp;CJ22,都馬連編集用!$B$13:$C$49,2,FALSE),"")))</f>
        <v/>
      </c>
      <c r="CL22" s="35"/>
      <c r="CM22" s="108" t="str">
        <f>IF(IFERROR(VLOOKUP(CL$3&amp;CL22,都馬連編集用!$B$13:$C$49,2,FALSE),"")=0,"",(IFERROR(VLOOKUP(CL$3&amp;CL22,都馬連編集用!$B$13:$C$49,2,FALSE),"")))</f>
        <v/>
      </c>
      <c r="CN22" s="35"/>
      <c r="CO22" s="108" t="str">
        <f>IF(IFERROR(VLOOKUP(CN$3&amp;CN22,都馬連編集用!$B$13:$C$49,2,FALSE),"")=0,"",(IFERROR(VLOOKUP(CN$3&amp;CN22,都馬連編集用!$B$13:$C$49,2,FALSE),"")))</f>
        <v/>
      </c>
      <c r="CP22" s="35"/>
      <c r="CQ22" s="108" t="str">
        <f>IF(IFERROR(VLOOKUP(CP$3&amp;CP22,都馬連編集用!$B$13:$C$49,2,FALSE),"")=0,"",(IFERROR(VLOOKUP(CP$3&amp;CP22,都馬連編集用!$B$13:$C$49,2,FALSE),"")))</f>
        <v/>
      </c>
      <c r="CR22" s="35"/>
      <c r="CS22" s="108" t="str">
        <f>IF(IFERROR(VLOOKUP(CR$3&amp;CR22,都馬連編集用!$B$13:$C$49,2,FALSE),"")=0,"",(IFERROR(VLOOKUP(CR$3&amp;CR22,都馬連編集用!$B$13:$C$49,2,FALSE),"")))</f>
        <v/>
      </c>
      <c r="CT22" s="35"/>
      <c r="CU22" s="108" t="str">
        <f>IF(IFERROR(VLOOKUP(CT$3&amp;CT22,都馬連編集用!$B$13:$C$49,2,FALSE),"")=0,"",(IFERROR(VLOOKUP(CT$3&amp;CT22,都馬連編集用!$B$13:$C$49,2,FALSE),"")))</f>
        <v/>
      </c>
      <c r="CV22" s="35"/>
      <c r="CW22" s="108" t="str">
        <f>IF(IFERROR(VLOOKUP(CV$3&amp;CV22,都馬連編集用!$B$13:$C$49,2,FALSE),"")=0,"",(IFERROR(VLOOKUP(CV$3&amp;CV22,都馬連編集用!$B$13:$C$49,2,FALSE),"")))</f>
        <v/>
      </c>
      <c r="CX22" s="35"/>
      <c r="CY22" s="108" t="str">
        <f>IF(IFERROR(VLOOKUP(CX$3&amp;CX22,都馬連編集用!$B$13:$C$49,2,FALSE),"")=0,"",(IFERROR(VLOOKUP(CX$3&amp;CX22,都馬連編集用!$B$13:$C$49,2,FALSE),"")))</f>
        <v/>
      </c>
      <c r="CZ22" s="35"/>
      <c r="DA22" s="108" t="str">
        <f>IF(IFERROR(VLOOKUP(CZ$3&amp;CZ22,都馬連編集用!$B$13:$C$49,2,FALSE),"")=0,"",(IFERROR(VLOOKUP(CZ$3&amp;CZ22,都馬連編集用!$B$13:$C$49,2,FALSE),"")))</f>
        <v/>
      </c>
      <c r="DB22" s="35"/>
      <c r="DC22" s="108" t="str">
        <f>IF(IFERROR(VLOOKUP(DB$3&amp;DB22,都馬連編集用!$B$13:$C$49,2,FALSE),"")=0,"",(IFERROR(VLOOKUP(DB$3&amp;DB22,都馬連編集用!$B$13:$C$49,2,FALSE),"")))</f>
        <v/>
      </c>
      <c r="DD22" s="35"/>
      <c r="DE22" s="108" t="str">
        <f>IF(IFERROR(VLOOKUP(DD$3&amp;DD22,都馬連編集用!$B$13:$C$49,2,FALSE),"")=0,"",(IFERROR(VLOOKUP(DD$3&amp;DD22,都馬連編集用!$B$13:$C$49,2,FALSE),"")))</f>
        <v/>
      </c>
      <c r="DF22" s="35"/>
      <c r="DG22" s="108" t="str">
        <f>IF(IFERROR(VLOOKUP(DF$3&amp;DF22,都馬連編集用!$B$13:$C$49,2,FALSE),"")=0,"",(IFERROR(VLOOKUP(DF$3&amp;DF22,都馬連編集用!$B$13:$C$49,2,FALSE),"")))</f>
        <v/>
      </c>
      <c r="DH22" s="35"/>
      <c r="DI22" s="108" t="str">
        <f>IF(IFERROR(VLOOKUP(DH$3&amp;DH22,都馬連編集用!$B$13:$C$49,2,FALSE),"")=0,"",(IFERROR(VLOOKUP(DH$3&amp;DH22,都馬連編集用!$B$13:$C$49,2,FALSE),"")))</f>
        <v/>
      </c>
      <c r="DJ22" s="35"/>
      <c r="DK22" s="108" t="str">
        <f>IF(IFERROR(VLOOKUP(DJ$3&amp;DJ22,都馬連編集用!$B$13:$C$49,2,FALSE),"")=0,"",(IFERROR(VLOOKUP(DJ$3&amp;DJ22,都馬連編集用!$B$13:$C$49,2,FALSE),"")))</f>
        <v/>
      </c>
      <c r="DL22" s="35"/>
      <c r="DM22" s="108" t="str">
        <f>IF(IFERROR(VLOOKUP(DL$3&amp;DL22,都馬連編集用!$B$13:$C$49,2,FALSE),"")=0,"",(IFERROR(VLOOKUP(DL$3&amp;DL22,都馬連編集用!$B$13:$C$49,2,FALSE),"")))</f>
        <v/>
      </c>
      <c r="DN22" s="35"/>
      <c r="DO22" s="108" t="str">
        <f>IF(IFERROR(VLOOKUP(DN$3&amp;DN22,都馬連編集用!$B$13:$C$49,2,FALSE),"")=0,"",(IFERROR(VLOOKUP(DN$3&amp;DN22,都馬連編集用!$B$13:$C$49,2,FALSE),"")))</f>
        <v/>
      </c>
      <c r="DP22" s="35"/>
    </row>
    <row r="23" spans="1:120" ht="30.6" customHeight="1" x14ac:dyDescent="0.15">
      <c r="A23" s="26">
        <v>18</v>
      </c>
      <c r="D23" s="26">
        <f t="shared" si="53"/>
        <v>0</v>
      </c>
      <c r="F23" s="90"/>
      <c r="G23" s="110" t="str">
        <f>IFERROR(VLOOKUP(F23,'申込書2（馬匹・選手）'!$B$6:$G$20,3,FALSE),"")</f>
        <v/>
      </c>
      <c r="H23" s="90"/>
      <c r="I23" s="109" t="str">
        <f>IFERROR(VLOOKUP(H23,'申込書2（馬匹・選手）'!$I$6:$K$20,3,FALSE),"")</f>
        <v/>
      </c>
      <c r="J23" s="71" t="str">
        <f t="shared" si="54"/>
        <v/>
      </c>
      <c r="K23" s="76" t="str">
        <f>IFERROR(VLOOKUP(I23,'申込書2（馬匹・選手）'!$I$6:$K$20,3,FALSE),"")</f>
        <v/>
      </c>
      <c r="L23" s="35"/>
      <c r="M23" s="108" t="str">
        <f>IF(IFERROR(VLOOKUP(L$3&amp;L23,都馬連編集用!$B$13:$C$49,2,FALSE),"")=0,"",(IFERROR(VLOOKUP(L$3&amp;L23,都馬連編集用!$B$13:$C$49,2,FALSE),"")))</f>
        <v/>
      </c>
      <c r="N23" s="35"/>
      <c r="O23" s="108" t="str">
        <f>IF(IFERROR(VLOOKUP(N$3&amp;N23,都馬連編集用!$B$13:$C$49,2,FALSE),"")=0,"",(IFERROR(VLOOKUP(N$3&amp;N23,都馬連編集用!$B$13:$C$49,2,FALSE),"")))</f>
        <v/>
      </c>
      <c r="P23" s="35"/>
      <c r="Q23" s="108" t="str">
        <f>IF(IFERROR(VLOOKUP(P$3&amp;P23,都馬連編集用!$B$13:$C$49,2,FALSE),"")=0,"",(IFERROR(VLOOKUP(P$3&amp;P23,都馬連編集用!$B$13:$C$49,2,FALSE),"")))</f>
        <v/>
      </c>
      <c r="R23" s="35"/>
      <c r="S23" s="108" t="str">
        <f>IF(IFERROR(VLOOKUP(R$3&amp;R23,都馬連編集用!$B$13:$C$49,2,FALSE),"")=0,"",(IFERROR(VLOOKUP(R$3&amp;R23,都馬連編集用!$B$13:$C$49,2,FALSE),"")))</f>
        <v/>
      </c>
      <c r="T23" s="35"/>
      <c r="U23" s="108" t="str">
        <f>IF(IFERROR(VLOOKUP(T$3&amp;T23,都馬連編集用!$B$13:$C$49,2,FALSE),"")=0,"",(IFERROR(VLOOKUP(T$3&amp;T23,都馬連編集用!$B$13:$C$49,2,FALSE),"")))</f>
        <v/>
      </c>
      <c r="V23" s="35"/>
      <c r="W23" s="108" t="str">
        <f>IF(IFERROR(VLOOKUP(V$3&amp;V23,都馬連編集用!$B$13:$C$49,2,FALSE),"")=0,"",(IFERROR(VLOOKUP(V$3&amp;V23,都馬連編集用!$B$13:$C$49,2,FALSE),"")))</f>
        <v/>
      </c>
      <c r="X23" s="35"/>
      <c r="Y23" s="108" t="str">
        <f>IF(IFERROR(VLOOKUP(X$3&amp;X23,都馬連編集用!$B$13:$C$49,2,FALSE),"")=0,"",(IFERROR(VLOOKUP(X$3&amp;X23,都馬連編集用!$B$13:$C$49,2,FALSE),"")))</f>
        <v/>
      </c>
      <c r="Z23" s="35"/>
      <c r="AA23" s="108" t="str">
        <f>IF(IFERROR(VLOOKUP(Z$3&amp;Z23,都馬連編集用!$B$13:$C$49,2,FALSE),"")=0,"",(IFERROR(VLOOKUP(Z$3&amp;Z23,都馬連編集用!$B$13:$C$49,2,FALSE),"")))</f>
        <v/>
      </c>
      <c r="AB23" s="35"/>
      <c r="AC23" s="108" t="str">
        <f>IF(IFERROR(VLOOKUP(AB$3&amp;AB23,都馬連編集用!$B$13:$C$49,2,FALSE),"")=0,"",(IFERROR(VLOOKUP(AB$3&amp;AB23,都馬連編集用!$B$13:$C$49,2,FALSE),"")))</f>
        <v/>
      </c>
      <c r="AD23" s="35"/>
      <c r="AE23" s="108" t="str">
        <f>IF(IFERROR(VLOOKUP(AD$3&amp;AD23,都馬連編集用!$B$13:$C$49,2,FALSE),"")=0,"",(IFERROR(VLOOKUP(AD$3&amp;AD23,都馬連編集用!$B$13:$C$49,2,FALSE),"")))</f>
        <v/>
      </c>
      <c r="AF23" s="35"/>
      <c r="AG23" s="108" t="str">
        <f>IF(IFERROR(VLOOKUP(AF$3&amp;AF23,都馬連編集用!$B$13:$C$49,2,FALSE),"")=0,"",(IFERROR(VLOOKUP(AF$3&amp;AF23,都馬連編集用!$B$13:$C$49,2,FALSE),"")))</f>
        <v/>
      </c>
      <c r="AH23" s="35"/>
      <c r="AI23" s="108" t="str">
        <f>IF(IFERROR(VLOOKUP(AH$3&amp;AH23,都馬連編集用!$B$13:$C$49,2,FALSE),"")=0,"",(IFERROR(VLOOKUP(AH$3&amp;AH23,都馬連編集用!$B$13:$C$49,2,FALSE),"")))</f>
        <v/>
      </c>
      <c r="AJ23" s="35"/>
      <c r="AK23" s="108" t="str">
        <f>IF(IFERROR(VLOOKUP(AJ$3&amp;AJ23,都馬連編集用!$B$13:$C$49,2,FALSE),"")=0,"",(IFERROR(VLOOKUP(AJ$3&amp;AJ23,都馬連編集用!$B$13:$C$49,2,FALSE),"")))</f>
        <v/>
      </c>
      <c r="AL23" s="35"/>
      <c r="AM23" s="108" t="str">
        <f>IF(IFERROR(VLOOKUP(AL$3&amp;AL23,都馬連編集用!$B$13:$C$49,2,FALSE),"")=0,"",(IFERROR(VLOOKUP(AL$3&amp;AL23,都馬連編集用!$B$13:$C$49,2,FALSE),"")))</f>
        <v/>
      </c>
      <c r="AN23" s="35"/>
      <c r="AO23" s="108" t="str">
        <f>IF(IFERROR(VLOOKUP(AN$3&amp;AN23,都馬連編集用!$B$13:$C$49,2,FALSE),"")=0,"",(IFERROR(VLOOKUP(AN$3&amp;AN23,都馬連編集用!$B$13:$C$49,2,FALSE),"")))</f>
        <v/>
      </c>
      <c r="AP23" s="35"/>
      <c r="AQ23" s="108" t="str">
        <f>IF(IFERROR(VLOOKUP(AP$3&amp;AP23,都馬連編集用!$B$13:$C$49,2,FALSE),"")=0,"",(IFERROR(VLOOKUP(AP$3&amp;AP23,都馬連編集用!$B$13:$C$49,2,FALSE),"")))</f>
        <v/>
      </c>
      <c r="AR23" s="35"/>
      <c r="AS23" s="108" t="str">
        <f>IF(IFERROR(VLOOKUP(AR$3&amp;AR23,都馬連編集用!$B$13:$C$49,2,FALSE),"")=0,"",(IFERROR(VLOOKUP(AR$3&amp;AR23,都馬連編集用!$B$13:$C$49,2,FALSE),"")))</f>
        <v/>
      </c>
      <c r="AT23" s="35"/>
      <c r="AU23" s="108" t="str">
        <f>IF(IFERROR(VLOOKUP(AT$3&amp;AT23,都馬連編集用!$B$13:$C$49,2,FALSE),"")=0,"",(IFERROR(VLOOKUP(AT$3&amp;AT23,都馬連編集用!$B$13:$C$49,2,FALSE),"")))</f>
        <v/>
      </c>
      <c r="AV23" s="35"/>
      <c r="AW23" s="108" t="str">
        <f>IF(IFERROR(VLOOKUP(AV$3&amp;AV23,都馬連編集用!$B$13:$C$49,2,FALSE),"")=0,"",(IFERROR(VLOOKUP(AV$3&amp;AV23,都馬連編集用!$B$13:$C$49,2,FALSE),"")))</f>
        <v/>
      </c>
      <c r="AX23" s="35"/>
      <c r="AY23" s="108" t="str">
        <f>IF(IFERROR(VLOOKUP(AX$3&amp;AX23,都馬連編集用!$B$13:$C$49,2,FALSE),"")=0,"",(IFERROR(VLOOKUP(AX$3&amp;AX23,都馬連編集用!$B$13:$C$49,2,FALSE),"")))</f>
        <v/>
      </c>
      <c r="AZ23" s="35"/>
      <c r="BA23" s="108" t="str">
        <f>IF(IFERROR(VLOOKUP(AZ$3&amp;AZ23,都馬連編集用!$B$13:$C$49,2,FALSE),"")=0,"",(IFERROR(VLOOKUP(AZ$3&amp;AZ23,都馬連編集用!$B$13:$C$49,2,FALSE),"")))</f>
        <v/>
      </c>
      <c r="BB23" s="35"/>
      <c r="BC23" s="108" t="str">
        <f>IF(IFERROR(VLOOKUP(BB$3&amp;BB23,都馬連編集用!$B$13:$C$49,2,FALSE),"")=0,"",(IFERROR(VLOOKUP(BB$3&amp;BB23,都馬連編集用!$B$13:$C$49,2,FALSE),"")))</f>
        <v/>
      </c>
      <c r="BD23" s="35"/>
      <c r="BE23" s="108" t="str">
        <f>IF(IFERROR(VLOOKUP(BD$3&amp;BD23,都馬連編集用!$B$13:$C$49,2,FALSE),"")=0,"",(IFERROR(VLOOKUP(BD$3&amp;BD23,都馬連編集用!$B$13:$C$49,2,FALSE),"")))</f>
        <v/>
      </c>
      <c r="BF23" s="35"/>
      <c r="BG23" s="108" t="str">
        <f>IF(IFERROR(VLOOKUP(BF$3&amp;BF23,都馬連編集用!$B$13:$C$49,2,FALSE),"")=0,"",(IFERROR(VLOOKUP(BF$3&amp;BF23,都馬連編集用!$B$13:$C$49,2,FALSE),"")))</f>
        <v/>
      </c>
      <c r="BH23" s="35"/>
      <c r="BI23" s="108" t="str">
        <f>IF(IFERROR(VLOOKUP(BH$3&amp;BH23,都馬連編集用!$B$13:$C$49,2,FALSE),"")=0,"",(IFERROR(VLOOKUP(BH$3&amp;BH23,都馬連編集用!$B$13:$C$49,2,FALSE),"")))</f>
        <v/>
      </c>
      <c r="BJ23" s="35"/>
      <c r="BK23" s="108" t="str">
        <f>IF(IFERROR(VLOOKUP(BJ$3&amp;BJ23,都馬連編集用!$B$13:$C$49,2,FALSE),"")=0,"",(IFERROR(VLOOKUP(BJ$3&amp;BJ23,都馬連編集用!$B$13:$C$49,2,FALSE),"")))</f>
        <v/>
      </c>
      <c r="BL23" s="35"/>
      <c r="BM23" s="108" t="str">
        <f>IF(IFERROR(VLOOKUP(BL$3&amp;BL23,都馬連編集用!$B$13:$C$49,2,FALSE),"")=0,"",(IFERROR(VLOOKUP(BL$3&amp;BL23,都馬連編集用!$B$13:$C$49,2,FALSE),"")))</f>
        <v/>
      </c>
      <c r="BN23" s="35"/>
      <c r="BO23" s="108" t="str">
        <f>IF(IFERROR(VLOOKUP(BN$3&amp;BN23,都馬連編集用!$B$13:$C$49,2,FALSE),"")=0,"",(IFERROR(VLOOKUP(BN$3&amp;BN23,都馬連編集用!$B$13:$C$49,2,FALSE),"")))</f>
        <v/>
      </c>
      <c r="BP23" s="35"/>
      <c r="BQ23" s="108" t="str">
        <f>IF(IFERROR(VLOOKUP(BP$3&amp;BP23,都馬連編集用!$B$13:$C$49,2,FALSE),"")=0,"",(IFERROR(VLOOKUP(BP$3&amp;BP23,都馬連編集用!$B$13:$C$49,2,FALSE),"")))</f>
        <v/>
      </c>
      <c r="BR23" s="35"/>
      <c r="BS23" s="108" t="str">
        <f>IF(IFERROR(VLOOKUP(BR$3&amp;BR23,都馬連編集用!$B$13:$C$49,2,FALSE),"")=0,"",(IFERROR(VLOOKUP(BR$3&amp;BR23,都馬連編集用!$B$13:$C$49,2,FALSE),"")))</f>
        <v/>
      </c>
      <c r="BT23" s="35"/>
      <c r="BU23" s="108" t="str">
        <f>IF(IFERROR(VLOOKUP(BT$3&amp;BT23,都馬連編集用!$B$13:$C$49,2,FALSE),"")=0,"",(IFERROR(VLOOKUP(BT$3&amp;BT23,都馬連編集用!$B$13:$C$49,2,FALSE),"")))</f>
        <v/>
      </c>
      <c r="BV23" s="35"/>
      <c r="BW23" s="108" t="str">
        <f>IF(IFERROR(VLOOKUP(BV$3&amp;BV23,都馬連編集用!$B$13:$C$49,2,FALSE),"")=0,"",(IFERROR(VLOOKUP(BV$3&amp;BV23,都馬連編集用!$B$13:$C$49,2,FALSE),"")))</f>
        <v/>
      </c>
      <c r="BX23" s="35"/>
      <c r="BY23" s="108" t="str">
        <f>IF(IFERROR(VLOOKUP(BX$3&amp;BX23,都馬連編集用!$B$13:$C$49,2,FALSE),"")=0,"",(IFERROR(VLOOKUP(BX$3&amp;BX23,都馬連編集用!$B$13:$C$49,2,FALSE),"")))</f>
        <v/>
      </c>
      <c r="BZ23" s="35"/>
      <c r="CA23" s="108" t="str">
        <f>IF(IFERROR(VLOOKUP(BZ$3&amp;BZ23,都馬連編集用!$B$13:$C$49,2,FALSE),"")=0,"",(IFERROR(VLOOKUP(BZ$3&amp;BZ23,都馬連編集用!$B$13:$C$49,2,FALSE),"")))</f>
        <v/>
      </c>
      <c r="CB23" s="35"/>
      <c r="CC23" s="108" t="str">
        <f>IF(IFERROR(VLOOKUP(CB$3&amp;CB23,都馬連編集用!$B$13:$C$49,2,FALSE),"")=0,"",(IFERROR(VLOOKUP(CB$3&amp;CB23,都馬連編集用!$B$13:$C$49,2,FALSE),"")))</f>
        <v/>
      </c>
      <c r="CD23" s="35"/>
      <c r="CE23" s="108" t="str">
        <f>IF(IFERROR(VLOOKUP(CD$3&amp;CD23,都馬連編集用!$B$13:$C$49,2,FALSE),"")=0,"",(IFERROR(VLOOKUP(CD$3&amp;CD23,都馬連編集用!$B$13:$C$49,2,FALSE),"")))</f>
        <v/>
      </c>
      <c r="CF23" s="35"/>
      <c r="CG23" s="108" t="str">
        <f>IF(IFERROR(VLOOKUP(CF$3&amp;CF23,都馬連編集用!$B$13:$C$49,2,FALSE),"")=0,"",(IFERROR(VLOOKUP(CF$3&amp;CF23,都馬連編集用!$B$13:$C$49,2,FALSE),"")))</f>
        <v/>
      </c>
      <c r="CH23" s="35"/>
      <c r="CI23" s="108" t="str">
        <f>IF(IFERROR(VLOOKUP(CH$3&amp;CH23,都馬連編集用!$B$13:$C$49,2,FALSE),"")=0,"",(IFERROR(VLOOKUP(CH$3&amp;CH23,都馬連編集用!$B$13:$C$49,2,FALSE),"")))</f>
        <v/>
      </c>
      <c r="CJ23" s="35"/>
      <c r="CK23" s="108" t="str">
        <f>IF(IFERROR(VLOOKUP(CJ$3&amp;CJ23,都馬連編集用!$B$13:$C$49,2,FALSE),"")=0,"",(IFERROR(VLOOKUP(CJ$3&amp;CJ23,都馬連編集用!$B$13:$C$49,2,FALSE),"")))</f>
        <v/>
      </c>
      <c r="CL23" s="35"/>
      <c r="CM23" s="108" t="str">
        <f>IF(IFERROR(VLOOKUP(CL$3&amp;CL23,都馬連編集用!$B$13:$C$49,2,FALSE),"")=0,"",(IFERROR(VLOOKUP(CL$3&amp;CL23,都馬連編集用!$B$13:$C$49,2,FALSE),"")))</f>
        <v/>
      </c>
      <c r="CN23" s="35"/>
      <c r="CO23" s="108" t="str">
        <f>IF(IFERROR(VLOOKUP(CN$3&amp;CN23,都馬連編集用!$B$13:$C$49,2,FALSE),"")=0,"",(IFERROR(VLOOKUP(CN$3&amp;CN23,都馬連編集用!$B$13:$C$49,2,FALSE),"")))</f>
        <v/>
      </c>
      <c r="CP23" s="35"/>
      <c r="CQ23" s="108" t="str">
        <f>IF(IFERROR(VLOOKUP(CP$3&amp;CP23,都馬連編集用!$B$13:$C$49,2,FALSE),"")=0,"",(IFERROR(VLOOKUP(CP$3&amp;CP23,都馬連編集用!$B$13:$C$49,2,FALSE),"")))</f>
        <v/>
      </c>
      <c r="CR23" s="35"/>
      <c r="CS23" s="108" t="str">
        <f>IF(IFERROR(VLOOKUP(CR$3&amp;CR23,都馬連編集用!$B$13:$C$49,2,FALSE),"")=0,"",(IFERROR(VLOOKUP(CR$3&amp;CR23,都馬連編集用!$B$13:$C$49,2,FALSE),"")))</f>
        <v/>
      </c>
      <c r="CT23" s="35"/>
      <c r="CU23" s="108" t="str">
        <f>IF(IFERROR(VLOOKUP(CT$3&amp;CT23,都馬連編集用!$B$13:$C$49,2,FALSE),"")=0,"",(IFERROR(VLOOKUP(CT$3&amp;CT23,都馬連編集用!$B$13:$C$49,2,FALSE),"")))</f>
        <v/>
      </c>
      <c r="CV23" s="35"/>
      <c r="CW23" s="108" t="str">
        <f>IF(IFERROR(VLOOKUP(CV$3&amp;CV23,都馬連編集用!$B$13:$C$49,2,FALSE),"")=0,"",(IFERROR(VLOOKUP(CV$3&amp;CV23,都馬連編集用!$B$13:$C$49,2,FALSE),"")))</f>
        <v/>
      </c>
      <c r="CX23" s="35"/>
      <c r="CY23" s="108" t="str">
        <f>IF(IFERROR(VLOOKUP(CX$3&amp;CX23,都馬連編集用!$B$13:$C$49,2,FALSE),"")=0,"",(IFERROR(VLOOKUP(CX$3&amp;CX23,都馬連編集用!$B$13:$C$49,2,FALSE),"")))</f>
        <v/>
      </c>
      <c r="CZ23" s="35"/>
      <c r="DA23" s="108" t="str">
        <f>IF(IFERROR(VLOOKUP(CZ$3&amp;CZ23,都馬連編集用!$B$13:$C$49,2,FALSE),"")=0,"",(IFERROR(VLOOKUP(CZ$3&amp;CZ23,都馬連編集用!$B$13:$C$49,2,FALSE),"")))</f>
        <v/>
      </c>
      <c r="DB23" s="35"/>
      <c r="DC23" s="108" t="str">
        <f>IF(IFERROR(VLOOKUP(DB$3&amp;DB23,都馬連編集用!$B$13:$C$49,2,FALSE),"")=0,"",(IFERROR(VLOOKUP(DB$3&amp;DB23,都馬連編集用!$B$13:$C$49,2,FALSE),"")))</f>
        <v/>
      </c>
      <c r="DD23" s="35"/>
      <c r="DE23" s="108" t="str">
        <f>IF(IFERROR(VLOOKUP(DD$3&amp;DD23,都馬連編集用!$B$13:$C$49,2,FALSE),"")=0,"",(IFERROR(VLOOKUP(DD$3&amp;DD23,都馬連編集用!$B$13:$C$49,2,FALSE),"")))</f>
        <v/>
      </c>
      <c r="DF23" s="35"/>
      <c r="DG23" s="108" t="str">
        <f>IF(IFERROR(VLOOKUP(DF$3&amp;DF23,都馬連編集用!$B$13:$C$49,2,FALSE),"")=0,"",(IFERROR(VLOOKUP(DF$3&amp;DF23,都馬連編集用!$B$13:$C$49,2,FALSE),"")))</f>
        <v/>
      </c>
      <c r="DH23" s="35"/>
      <c r="DI23" s="108" t="str">
        <f>IF(IFERROR(VLOOKUP(DH$3&amp;DH23,都馬連編集用!$B$13:$C$49,2,FALSE),"")=0,"",(IFERROR(VLOOKUP(DH$3&amp;DH23,都馬連編集用!$B$13:$C$49,2,FALSE),"")))</f>
        <v/>
      </c>
      <c r="DJ23" s="35"/>
      <c r="DK23" s="108" t="str">
        <f>IF(IFERROR(VLOOKUP(DJ$3&amp;DJ23,都馬連編集用!$B$13:$C$49,2,FALSE),"")=0,"",(IFERROR(VLOOKUP(DJ$3&amp;DJ23,都馬連編集用!$B$13:$C$49,2,FALSE),"")))</f>
        <v/>
      </c>
      <c r="DL23" s="35"/>
      <c r="DM23" s="108" t="str">
        <f>IF(IFERROR(VLOOKUP(DL$3&amp;DL23,都馬連編集用!$B$13:$C$49,2,FALSE),"")=0,"",(IFERROR(VLOOKUP(DL$3&amp;DL23,都馬連編集用!$B$13:$C$49,2,FALSE),"")))</f>
        <v/>
      </c>
      <c r="DN23" s="35"/>
      <c r="DO23" s="108" t="str">
        <f>IF(IFERROR(VLOOKUP(DN$3&amp;DN23,都馬連編集用!$B$13:$C$49,2,FALSE),"")=0,"",(IFERROR(VLOOKUP(DN$3&amp;DN23,都馬連編集用!$B$13:$C$49,2,FALSE),"")))</f>
        <v/>
      </c>
      <c r="DP23" s="35"/>
    </row>
    <row r="24" spans="1:120" ht="30.6" customHeight="1" x14ac:dyDescent="0.15">
      <c r="A24" s="26">
        <v>19</v>
      </c>
      <c r="D24" s="26">
        <f t="shared" si="53"/>
        <v>0</v>
      </c>
      <c r="F24" s="90"/>
      <c r="G24" s="110" t="str">
        <f>IFERROR(VLOOKUP(F24,'申込書2（馬匹・選手）'!$B$6:$G$20,3,FALSE),"")</f>
        <v/>
      </c>
      <c r="H24" s="90"/>
      <c r="I24" s="109" t="str">
        <f>IFERROR(VLOOKUP(H24,'申込書2（馬匹・選手）'!$I$6:$K$20,3,FALSE),"")</f>
        <v/>
      </c>
      <c r="J24" s="71" t="str">
        <f t="shared" si="54"/>
        <v/>
      </c>
      <c r="K24" s="76" t="str">
        <f>IFERROR(VLOOKUP(I24,'申込書2（馬匹・選手）'!$I$6:$K$20,3,FALSE),"")</f>
        <v/>
      </c>
      <c r="L24" s="35"/>
      <c r="M24" s="108" t="str">
        <f>IF(IFERROR(VLOOKUP(L$3&amp;L24,都馬連編集用!$B$13:$C$49,2,FALSE),"")=0,"",(IFERROR(VLOOKUP(L$3&amp;L24,都馬連編集用!$B$13:$C$49,2,FALSE),"")))</f>
        <v/>
      </c>
      <c r="N24" s="35"/>
      <c r="O24" s="108" t="str">
        <f>IF(IFERROR(VLOOKUP(N$3&amp;N24,都馬連編集用!$B$13:$C$49,2,FALSE),"")=0,"",(IFERROR(VLOOKUP(N$3&amp;N24,都馬連編集用!$B$13:$C$49,2,FALSE),"")))</f>
        <v/>
      </c>
      <c r="P24" s="35"/>
      <c r="Q24" s="108" t="str">
        <f>IF(IFERROR(VLOOKUP(P$3&amp;P24,都馬連編集用!$B$13:$C$49,2,FALSE),"")=0,"",(IFERROR(VLOOKUP(P$3&amp;P24,都馬連編集用!$B$13:$C$49,2,FALSE),"")))</f>
        <v/>
      </c>
      <c r="R24" s="35"/>
      <c r="S24" s="108" t="str">
        <f>IF(IFERROR(VLOOKUP(R$3&amp;R24,都馬連編集用!$B$13:$C$49,2,FALSE),"")=0,"",(IFERROR(VLOOKUP(R$3&amp;R24,都馬連編集用!$B$13:$C$49,2,FALSE),"")))</f>
        <v/>
      </c>
      <c r="T24" s="35"/>
      <c r="U24" s="108" t="str">
        <f>IF(IFERROR(VLOOKUP(T$3&amp;T24,都馬連編集用!$B$13:$C$49,2,FALSE),"")=0,"",(IFERROR(VLOOKUP(T$3&amp;T24,都馬連編集用!$B$13:$C$49,2,FALSE),"")))</f>
        <v/>
      </c>
      <c r="V24" s="35"/>
      <c r="W24" s="108" t="str">
        <f>IF(IFERROR(VLOOKUP(V$3&amp;V24,都馬連編集用!$B$13:$C$49,2,FALSE),"")=0,"",(IFERROR(VLOOKUP(V$3&amp;V24,都馬連編集用!$B$13:$C$49,2,FALSE),"")))</f>
        <v/>
      </c>
      <c r="X24" s="35"/>
      <c r="Y24" s="108" t="str">
        <f>IF(IFERROR(VLOOKUP(X$3&amp;X24,都馬連編集用!$B$13:$C$49,2,FALSE),"")=0,"",(IFERROR(VLOOKUP(X$3&amp;X24,都馬連編集用!$B$13:$C$49,2,FALSE),"")))</f>
        <v/>
      </c>
      <c r="Z24" s="35"/>
      <c r="AA24" s="108" t="str">
        <f>IF(IFERROR(VLOOKUP(Z$3&amp;Z24,都馬連編集用!$B$13:$C$49,2,FALSE),"")=0,"",(IFERROR(VLOOKUP(Z$3&amp;Z24,都馬連編集用!$B$13:$C$49,2,FALSE),"")))</f>
        <v/>
      </c>
      <c r="AB24" s="35"/>
      <c r="AC24" s="108" t="str">
        <f>IF(IFERROR(VLOOKUP(AB$3&amp;AB24,都馬連編集用!$B$13:$C$49,2,FALSE),"")=0,"",(IFERROR(VLOOKUP(AB$3&amp;AB24,都馬連編集用!$B$13:$C$49,2,FALSE),"")))</f>
        <v/>
      </c>
      <c r="AD24" s="35"/>
      <c r="AE24" s="108" t="str">
        <f>IF(IFERROR(VLOOKUP(AD$3&amp;AD24,都馬連編集用!$B$13:$C$49,2,FALSE),"")=0,"",(IFERROR(VLOOKUP(AD$3&amp;AD24,都馬連編集用!$B$13:$C$49,2,FALSE),"")))</f>
        <v/>
      </c>
      <c r="AF24" s="35"/>
      <c r="AG24" s="108" t="str">
        <f>IF(IFERROR(VLOOKUP(AF$3&amp;AF24,都馬連編集用!$B$13:$C$49,2,FALSE),"")=0,"",(IFERROR(VLOOKUP(AF$3&amp;AF24,都馬連編集用!$B$13:$C$49,2,FALSE),"")))</f>
        <v/>
      </c>
      <c r="AH24" s="35"/>
      <c r="AI24" s="108" t="str">
        <f>IF(IFERROR(VLOOKUP(AH$3&amp;AH24,都馬連編集用!$B$13:$C$49,2,FALSE),"")=0,"",(IFERROR(VLOOKUP(AH$3&amp;AH24,都馬連編集用!$B$13:$C$49,2,FALSE),"")))</f>
        <v/>
      </c>
      <c r="AJ24" s="35"/>
      <c r="AK24" s="108" t="str">
        <f>IF(IFERROR(VLOOKUP(AJ$3&amp;AJ24,都馬連編集用!$B$13:$C$49,2,FALSE),"")=0,"",(IFERROR(VLOOKUP(AJ$3&amp;AJ24,都馬連編集用!$B$13:$C$49,2,FALSE),"")))</f>
        <v/>
      </c>
      <c r="AL24" s="35"/>
      <c r="AM24" s="108" t="str">
        <f>IF(IFERROR(VLOOKUP(AL$3&amp;AL24,都馬連編集用!$B$13:$C$49,2,FALSE),"")=0,"",(IFERROR(VLOOKUP(AL$3&amp;AL24,都馬連編集用!$B$13:$C$49,2,FALSE),"")))</f>
        <v/>
      </c>
      <c r="AN24" s="35"/>
      <c r="AO24" s="108" t="str">
        <f>IF(IFERROR(VLOOKUP(AN$3&amp;AN24,都馬連編集用!$B$13:$C$49,2,FALSE),"")=0,"",(IFERROR(VLOOKUP(AN$3&amp;AN24,都馬連編集用!$B$13:$C$49,2,FALSE),"")))</f>
        <v/>
      </c>
      <c r="AP24" s="35"/>
      <c r="AQ24" s="108" t="str">
        <f>IF(IFERROR(VLOOKUP(AP$3&amp;AP24,都馬連編集用!$B$13:$C$49,2,FALSE),"")=0,"",(IFERROR(VLOOKUP(AP$3&amp;AP24,都馬連編集用!$B$13:$C$49,2,FALSE),"")))</f>
        <v/>
      </c>
      <c r="AR24" s="35"/>
      <c r="AS24" s="108" t="str">
        <f>IF(IFERROR(VLOOKUP(AR$3&amp;AR24,都馬連編集用!$B$13:$C$49,2,FALSE),"")=0,"",(IFERROR(VLOOKUP(AR$3&amp;AR24,都馬連編集用!$B$13:$C$49,2,FALSE),"")))</f>
        <v/>
      </c>
      <c r="AT24" s="35"/>
      <c r="AU24" s="108" t="str">
        <f>IF(IFERROR(VLOOKUP(AT$3&amp;AT24,都馬連編集用!$B$13:$C$49,2,FALSE),"")=0,"",(IFERROR(VLOOKUP(AT$3&amp;AT24,都馬連編集用!$B$13:$C$49,2,FALSE),"")))</f>
        <v/>
      </c>
      <c r="AV24" s="35"/>
      <c r="AW24" s="108" t="str">
        <f>IF(IFERROR(VLOOKUP(AV$3&amp;AV24,都馬連編集用!$B$13:$C$49,2,FALSE),"")=0,"",(IFERROR(VLOOKUP(AV$3&amp;AV24,都馬連編集用!$B$13:$C$49,2,FALSE),"")))</f>
        <v/>
      </c>
      <c r="AX24" s="35"/>
      <c r="AY24" s="108" t="str">
        <f>IF(IFERROR(VLOOKUP(AX$3&amp;AX24,都馬連編集用!$B$13:$C$49,2,FALSE),"")=0,"",(IFERROR(VLOOKUP(AX$3&amp;AX24,都馬連編集用!$B$13:$C$49,2,FALSE),"")))</f>
        <v/>
      </c>
      <c r="AZ24" s="35"/>
      <c r="BA24" s="108" t="str">
        <f>IF(IFERROR(VLOOKUP(AZ$3&amp;AZ24,都馬連編集用!$B$13:$C$49,2,FALSE),"")=0,"",(IFERROR(VLOOKUP(AZ$3&amp;AZ24,都馬連編集用!$B$13:$C$49,2,FALSE),"")))</f>
        <v/>
      </c>
      <c r="BB24" s="35"/>
      <c r="BC24" s="108" t="str">
        <f>IF(IFERROR(VLOOKUP(BB$3&amp;BB24,都馬連編集用!$B$13:$C$49,2,FALSE),"")=0,"",(IFERROR(VLOOKUP(BB$3&amp;BB24,都馬連編集用!$B$13:$C$49,2,FALSE),"")))</f>
        <v/>
      </c>
      <c r="BD24" s="35"/>
      <c r="BE24" s="108" t="str">
        <f>IF(IFERROR(VLOOKUP(BD$3&amp;BD24,都馬連編集用!$B$13:$C$49,2,FALSE),"")=0,"",(IFERROR(VLOOKUP(BD$3&amp;BD24,都馬連編集用!$B$13:$C$49,2,FALSE),"")))</f>
        <v/>
      </c>
      <c r="BF24" s="35"/>
      <c r="BG24" s="108" t="str">
        <f>IF(IFERROR(VLOOKUP(BF$3&amp;BF24,都馬連編集用!$B$13:$C$49,2,FALSE),"")=0,"",(IFERROR(VLOOKUP(BF$3&amp;BF24,都馬連編集用!$B$13:$C$49,2,FALSE),"")))</f>
        <v/>
      </c>
      <c r="BH24" s="35"/>
      <c r="BI24" s="108" t="str">
        <f>IF(IFERROR(VLOOKUP(BH$3&amp;BH24,都馬連編集用!$B$13:$C$49,2,FALSE),"")=0,"",(IFERROR(VLOOKUP(BH$3&amp;BH24,都馬連編集用!$B$13:$C$49,2,FALSE),"")))</f>
        <v/>
      </c>
      <c r="BJ24" s="35"/>
      <c r="BK24" s="108" t="str">
        <f>IF(IFERROR(VLOOKUP(BJ$3&amp;BJ24,都馬連編集用!$B$13:$C$49,2,FALSE),"")=0,"",(IFERROR(VLOOKUP(BJ$3&amp;BJ24,都馬連編集用!$B$13:$C$49,2,FALSE),"")))</f>
        <v/>
      </c>
      <c r="BL24" s="35"/>
      <c r="BM24" s="108" t="str">
        <f>IF(IFERROR(VLOOKUP(BL$3&amp;BL24,都馬連編集用!$B$13:$C$49,2,FALSE),"")=0,"",(IFERROR(VLOOKUP(BL$3&amp;BL24,都馬連編集用!$B$13:$C$49,2,FALSE),"")))</f>
        <v/>
      </c>
      <c r="BN24" s="35"/>
      <c r="BO24" s="108" t="str">
        <f>IF(IFERROR(VLOOKUP(BN$3&amp;BN24,都馬連編集用!$B$13:$C$49,2,FALSE),"")=0,"",(IFERROR(VLOOKUP(BN$3&amp;BN24,都馬連編集用!$B$13:$C$49,2,FALSE),"")))</f>
        <v/>
      </c>
      <c r="BP24" s="35"/>
      <c r="BQ24" s="108" t="str">
        <f>IF(IFERROR(VLOOKUP(BP$3&amp;BP24,都馬連編集用!$B$13:$C$49,2,FALSE),"")=0,"",(IFERROR(VLOOKUP(BP$3&amp;BP24,都馬連編集用!$B$13:$C$49,2,FALSE),"")))</f>
        <v/>
      </c>
      <c r="BR24" s="35"/>
      <c r="BS24" s="108" t="str">
        <f>IF(IFERROR(VLOOKUP(BR$3&amp;BR24,都馬連編集用!$B$13:$C$49,2,FALSE),"")=0,"",(IFERROR(VLOOKUP(BR$3&amp;BR24,都馬連編集用!$B$13:$C$49,2,FALSE),"")))</f>
        <v/>
      </c>
      <c r="BT24" s="35"/>
      <c r="BU24" s="108" t="str">
        <f>IF(IFERROR(VLOOKUP(BT$3&amp;BT24,都馬連編集用!$B$13:$C$49,2,FALSE),"")=0,"",(IFERROR(VLOOKUP(BT$3&amp;BT24,都馬連編集用!$B$13:$C$49,2,FALSE),"")))</f>
        <v/>
      </c>
      <c r="BV24" s="35"/>
      <c r="BW24" s="108" t="str">
        <f>IF(IFERROR(VLOOKUP(BV$3&amp;BV24,都馬連編集用!$B$13:$C$49,2,FALSE),"")=0,"",(IFERROR(VLOOKUP(BV$3&amp;BV24,都馬連編集用!$B$13:$C$49,2,FALSE),"")))</f>
        <v/>
      </c>
      <c r="BX24" s="35"/>
      <c r="BY24" s="108" t="str">
        <f>IF(IFERROR(VLOOKUP(BX$3&amp;BX24,都馬連編集用!$B$13:$C$49,2,FALSE),"")=0,"",(IFERROR(VLOOKUP(BX$3&amp;BX24,都馬連編集用!$B$13:$C$49,2,FALSE),"")))</f>
        <v/>
      </c>
      <c r="BZ24" s="35"/>
      <c r="CA24" s="108" t="str">
        <f>IF(IFERROR(VLOOKUP(BZ$3&amp;BZ24,都馬連編集用!$B$13:$C$49,2,FALSE),"")=0,"",(IFERROR(VLOOKUP(BZ$3&amp;BZ24,都馬連編集用!$B$13:$C$49,2,FALSE),"")))</f>
        <v/>
      </c>
      <c r="CB24" s="35"/>
      <c r="CC24" s="108" t="str">
        <f>IF(IFERROR(VLOOKUP(CB$3&amp;CB24,都馬連編集用!$B$13:$C$49,2,FALSE),"")=0,"",(IFERROR(VLOOKUP(CB$3&amp;CB24,都馬連編集用!$B$13:$C$49,2,FALSE),"")))</f>
        <v/>
      </c>
      <c r="CD24" s="35"/>
      <c r="CE24" s="108" t="str">
        <f>IF(IFERROR(VLOOKUP(CD$3&amp;CD24,都馬連編集用!$B$13:$C$49,2,FALSE),"")=0,"",(IFERROR(VLOOKUP(CD$3&amp;CD24,都馬連編集用!$B$13:$C$49,2,FALSE),"")))</f>
        <v/>
      </c>
      <c r="CF24" s="35"/>
      <c r="CG24" s="108" t="str">
        <f>IF(IFERROR(VLOOKUP(CF$3&amp;CF24,都馬連編集用!$B$13:$C$49,2,FALSE),"")=0,"",(IFERROR(VLOOKUP(CF$3&amp;CF24,都馬連編集用!$B$13:$C$49,2,FALSE),"")))</f>
        <v/>
      </c>
      <c r="CH24" s="35"/>
      <c r="CI24" s="108" t="str">
        <f>IF(IFERROR(VLOOKUP(CH$3&amp;CH24,都馬連編集用!$B$13:$C$49,2,FALSE),"")=0,"",(IFERROR(VLOOKUP(CH$3&amp;CH24,都馬連編集用!$B$13:$C$49,2,FALSE),"")))</f>
        <v/>
      </c>
      <c r="CJ24" s="35"/>
      <c r="CK24" s="108" t="str">
        <f>IF(IFERROR(VLOOKUP(CJ$3&amp;CJ24,都馬連編集用!$B$13:$C$49,2,FALSE),"")=0,"",(IFERROR(VLOOKUP(CJ$3&amp;CJ24,都馬連編集用!$B$13:$C$49,2,FALSE),"")))</f>
        <v/>
      </c>
      <c r="CL24" s="35"/>
      <c r="CM24" s="108" t="str">
        <f>IF(IFERROR(VLOOKUP(CL$3&amp;CL24,都馬連編集用!$B$13:$C$49,2,FALSE),"")=0,"",(IFERROR(VLOOKUP(CL$3&amp;CL24,都馬連編集用!$B$13:$C$49,2,FALSE),"")))</f>
        <v/>
      </c>
      <c r="CN24" s="35"/>
      <c r="CO24" s="108" t="str">
        <f>IF(IFERROR(VLOOKUP(CN$3&amp;CN24,都馬連編集用!$B$13:$C$49,2,FALSE),"")=0,"",(IFERROR(VLOOKUP(CN$3&amp;CN24,都馬連編集用!$B$13:$C$49,2,FALSE),"")))</f>
        <v/>
      </c>
      <c r="CP24" s="35"/>
      <c r="CQ24" s="108" t="str">
        <f>IF(IFERROR(VLOOKUP(CP$3&amp;CP24,都馬連編集用!$B$13:$C$49,2,FALSE),"")=0,"",(IFERROR(VLOOKUP(CP$3&amp;CP24,都馬連編集用!$B$13:$C$49,2,FALSE),"")))</f>
        <v/>
      </c>
      <c r="CR24" s="35"/>
      <c r="CS24" s="108" t="str">
        <f>IF(IFERROR(VLOOKUP(CR$3&amp;CR24,都馬連編集用!$B$13:$C$49,2,FALSE),"")=0,"",(IFERROR(VLOOKUP(CR$3&amp;CR24,都馬連編集用!$B$13:$C$49,2,FALSE),"")))</f>
        <v/>
      </c>
      <c r="CT24" s="35"/>
      <c r="CU24" s="108" t="str">
        <f>IF(IFERROR(VLOOKUP(CT$3&amp;CT24,都馬連編集用!$B$13:$C$49,2,FALSE),"")=0,"",(IFERROR(VLOOKUP(CT$3&amp;CT24,都馬連編集用!$B$13:$C$49,2,FALSE),"")))</f>
        <v/>
      </c>
      <c r="CV24" s="35"/>
      <c r="CW24" s="108" t="str">
        <f>IF(IFERROR(VLOOKUP(CV$3&amp;CV24,都馬連編集用!$B$13:$C$49,2,FALSE),"")=0,"",(IFERROR(VLOOKUP(CV$3&amp;CV24,都馬連編集用!$B$13:$C$49,2,FALSE),"")))</f>
        <v/>
      </c>
      <c r="CX24" s="35"/>
      <c r="CY24" s="108" t="str">
        <f>IF(IFERROR(VLOOKUP(CX$3&amp;CX24,都馬連編集用!$B$13:$C$49,2,FALSE),"")=0,"",(IFERROR(VLOOKUP(CX$3&amp;CX24,都馬連編集用!$B$13:$C$49,2,FALSE),"")))</f>
        <v/>
      </c>
      <c r="CZ24" s="35"/>
      <c r="DA24" s="108" t="str">
        <f>IF(IFERROR(VLOOKUP(CZ$3&amp;CZ24,都馬連編集用!$B$13:$C$49,2,FALSE),"")=0,"",(IFERROR(VLOOKUP(CZ$3&amp;CZ24,都馬連編集用!$B$13:$C$49,2,FALSE),"")))</f>
        <v/>
      </c>
      <c r="DB24" s="35"/>
      <c r="DC24" s="108" t="str">
        <f>IF(IFERROR(VLOOKUP(DB$3&amp;DB24,都馬連編集用!$B$13:$C$49,2,FALSE),"")=0,"",(IFERROR(VLOOKUP(DB$3&amp;DB24,都馬連編集用!$B$13:$C$49,2,FALSE),"")))</f>
        <v/>
      </c>
      <c r="DD24" s="35"/>
      <c r="DE24" s="108" t="str">
        <f>IF(IFERROR(VLOOKUP(DD$3&amp;DD24,都馬連編集用!$B$13:$C$49,2,FALSE),"")=0,"",(IFERROR(VLOOKUP(DD$3&amp;DD24,都馬連編集用!$B$13:$C$49,2,FALSE),"")))</f>
        <v/>
      </c>
      <c r="DF24" s="35"/>
      <c r="DG24" s="108" t="str">
        <f>IF(IFERROR(VLOOKUP(DF$3&amp;DF24,都馬連編集用!$B$13:$C$49,2,FALSE),"")=0,"",(IFERROR(VLOOKUP(DF$3&amp;DF24,都馬連編集用!$B$13:$C$49,2,FALSE),"")))</f>
        <v/>
      </c>
      <c r="DH24" s="35"/>
      <c r="DI24" s="108" t="str">
        <f>IF(IFERROR(VLOOKUP(DH$3&amp;DH24,都馬連編集用!$B$13:$C$49,2,FALSE),"")=0,"",(IFERROR(VLOOKUP(DH$3&amp;DH24,都馬連編集用!$B$13:$C$49,2,FALSE),"")))</f>
        <v/>
      </c>
      <c r="DJ24" s="35"/>
      <c r="DK24" s="108" t="str">
        <f>IF(IFERROR(VLOOKUP(DJ$3&amp;DJ24,都馬連編集用!$B$13:$C$49,2,FALSE),"")=0,"",(IFERROR(VLOOKUP(DJ$3&amp;DJ24,都馬連編集用!$B$13:$C$49,2,FALSE),"")))</f>
        <v/>
      </c>
      <c r="DL24" s="35"/>
      <c r="DM24" s="108" t="str">
        <f>IF(IFERROR(VLOOKUP(DL$3&amp;DL24,都馬連編集用!$B$13:$C$49,2,FALSE),"")=0,"",(IFERROR(VLOOKUP(DL$3&amp;DL24,都馬連編集用!$B$13:$C$49,2,FALSE),"")))</f>
        <v/>
      </c>
      <c r="DN24" s="35"/>
      <c r="DO24" s="108" t="str">
        <f>IF(IFERROR(VLOOKUP(DN$3&amp;DN24,都馬連編集用!$B$13:$C$49,2,FALSE),"")=0,"",(IFERROR(VLOOKUP(DN$3&amp;DN24,都馬連編集用!$B$13:$C$49,2,FALSE),"")))</f>
        <v/>
      </c>
      <c r="DP24" s="35"/>
    </row>
    <row r="25" spans="1:120" ht="30.6" customHeight="1" x14ac:dyDescent="0.15">
      <c r="A25" s="26">
        <v>20</v>
      </c>
      <c r="D25" s="26">
        <f t="shared" si="53"/>
        <v>0</v>
      </c>
      <c r="F25" s="90"/>
      <c r="G25" s="110" t="str">
        <f>IFERROR(VLOOKUP(F25,'申込書2（馬匹・選手）'!$B$6:$G$20,3,FALSE),"")</f>
        <v/>
      </c>
      <c r="H25" s="90"/>
      <c r="I25" s="109" t="str">
        <f>IFERROR(VLOOKUP(H25,'申込書2（馬匹・選手）'!$I$6:$K$20,3,FALSE),"")</f>
        <v/>
      </c>
      <c r="J25" s="71" t="str">
        <f t="shared" si="54"/>
        <v/>
      </c>
      <c r="K25" s="76" t="str">
        <f>IFERROR(VLOOKUP(I25,'申込書2（馬匹・選手）'!$I$6:$K$20,3,FALSE),"")</f>
        <v/>
      </c>
      <c r="L25" s="35"/>
      <c r="M25" s="108" t="str">
        <f>IF(IFERROR(VLOOKUP(L$3&amp;L25,都馬連編集用!$B$13:$C$49,2,FALSE),"")=0,"",(IFERROR(VLOOKUP(L$3&amp;L25,都馬連編集用!$B$13:$C$49,2,FALSE),"")))</f>
        <v/>
      </c>
      <c r="N25" s="35"/>
      <c r="O25" s="108" t="str">
        <f>IF(IFERROR(VLOOKUP(N$3&amp;N25,都馬連編集用!$B$13:$C$49,2,FALSE),"")=0,"",(IFERROR(VLOOKUP(N$3&amp;N25,都馬連編集用!$B$13:$C$49,2,FALSE),"")))</f>
        <v/>
      </c>
      <c r="P25" s="35"/>
      <c r="Q25" s="108" t="str">
        <f>IF(IFERROR(VLOOKUP(P$3&amp;P25,都馬連編集用!$B$13:$C$49,2,FALSE),"")=0,"",(IFERROR(VLOOKUP(P$3&amp;P25,都馬連編集用!$B$13:$C$49,2,FALSE),"")))</f>
        <v/>
      </c>
      <c r="R25" s="35"/>
      <c r="S25" s="108" t="str">
        <f>IF(IFERROR(VLOOKUP(R$3&amp;R25,都馬連編集用!$B$13:$C$49,2,FALSE),"")=0,"",(IFERROR(VLOOKUP(R$3&amp;R25,都馬連編集用!$B$13:$C$49,2,FALSE),"")))</f>
        <v/>
      </c>
      <c r="T25" s="35"/>
      <c r="U25" s="108" t="str">
        <f>IF(IFERROR(VLOOKUP(T$3&amp;T25,都馬連編集用!$B$13:$C$49,2,FALSE),"")=0,"",(IFERROR(VLOOKUP(T$3&amp;T25,都馬連編集用!$B$13:$C$49,2,FALSE),"")))</f>
        <v/>
      </c>
      <c r="V25" s="35"/>
      <c r="W25" s="108" t="str">
        <f>IF(IFERROR(VLOOKUP(V$3&amp;V25,都馬連編集用!$B$13:$C$49,2,FALSE),"")=0,"",(IFERROR(VLOOKUP(V$3&amp;V25,都馬連編集用!$B$13:$C$49,2,FALSE),"")))</f>
        <v/>
      </c>
      <c r="X25" s="35"/>
      <c r="Y25" s="108" t="str">
        <f>IF(IFERROR(VLOOKUP(X$3&amp;X25,都馬連編集用!$B$13:$C$49,2,FALSE),"")=0,"",(IFERROR(VLOOKUP(X$3&amp;X25,都馬連編集用!$B$13:$C$49,2,FALSE),"")))</f>
        <v/>
      </c>
      <c r="Z25" s="35"/>
      <c r="AA25" s="108" t="str">
        <f>IF(IFERROR(VLOOKUP(Z$3&amp;Z25,都馬連編集用!$B$13:$C$49,2,FALSE),"")=0,"",(IFERROR(VLOOKUP(Z$3&amp;Z25,都馬連編集用!$B$13:$C$49,2,FALSE),"")))</f>
        <v/>
      </c>
      <c r="AB25" s="35"/>
      <c r="AC25" s="108" t="str">
        <f>IF(IFERROR(VLOOKUP(AB$3&amp;AB25,都馬連編集用!$B$13:$C$49,2,FALSE),"")=0,"",(IFERROR(VLOOKUP(AB$3&amp;AB25,都馬連編集用!$B$13:$C$49,2,FALSE),"")))</f>
        <v/>
      </c>
      <c r="AD25" s="35"/>
      <c r="AE25" s="108" t="str">
        <f>IF(IFERROR(VLOOKUP(AD$3&amp;AD25,都馬連編集用!$B$13:$C$49,2,FALSE),"")=0,"",(IFERROR(VLOOKUP(AD$3&amp;AD25,都馬連編集用!$B$13:$C$49,2,FALSE),"")))</f>
        <v/>
      </c>
      <c r="AF25" s="35"/>
      <c r="AG25" s="108" t="str">
        <f>IF(IFERROR(VLOOKUP(AF$3&amp;AF25,都馬連編集用!$B$13:$C$49,2,FALSE),"")=0,"",(IFERROR(VLOOKUP(AF$3&amp;AF25,都馬連編集用!$B$13:$C$49,2,FALSE),"")))</f>
        <v/>
      </c>
      <c r="AH25" s="35"/>
      <c r="AI25" s="108" t="str">
        <f>IF(IFERROR(VLOOKUP(AH$3&amp;AH25,都馬連編集用!$B$13:$C$49,2,FALSE),"")=0,"",(IFERROR(VLOOKUP(AH$3&amp;AH25,都馬連編集用!$B$13:$C$49,2,FALSE),"")))</f>
        <v/>
      </c>
      <c r="AJ25" s="35"/>
      <c r="AK25" s="108" t="str">
        <f>IF(IFERROR(VLOOKUP(AJ$3&amp;AJ25,都馬連編集用!$B$13:$C$49,2,FALSE),"")=0,"",(IFERROR(VLOOKUP(AJ$3&amp;AJ25,都馬連編集用!$B$13:$C$49,2,FALSE),"")))</f>
        <v/>
      </c>
      <c r="AL25" s="35"/>
      <c r="AM25" s="108" t="str">
        <f>IF(IFERROR(VLOOKUP(AL$3&amp;AL25,都馬連編集用!$B$13:$C$49,2,FALSE),"")=0,"",(IFERROR(VLOOKUP(AL$3&amp;AL25,都馬連編集用!$B$13:$C$49,2,FALSE),"")))</f>
        <v/>
      </c>
      <c r="AN25" s="35"/>
      <c r="AO25" s="108" t="str">
        <f>IF(IFERROR(VLOOKUP(AN$3&amp;AN25,都馬連編集用!$B$13:$C$49,2,FALSE),"")=0,"",(IFERROR(VLOOKUP(AN$3&amp;AN25,都馬連編集用!$B$13:$C$49,2,FALSE),"")))</f>
        <v/>
      </c>
      <c r="AP25" s="35"/>
      <c r="AQ25" s="108" t="str">
        <f>IF(IFERROR(VLOOKUP(AP$3&amp;AP25,都馬連編集用!$B$13:$C$49,2,FALSE),"")=0,"",(IFERROR(VLOOKUP(AP$3&amp;AP25,都馬連編集用!$B$13:$C$49,2,FALSE),"")))</f>
        <v/>
      </c>
      <c r="AR25" s="35"/>
      <c r="AS25" s="108" t="str">
        <f>IF(IFERROR(VLOOKUP(AR$3&amp;AR25,都馬連編集用!$B$13:$C$49,2,FALSE),"")=0,"",(IFERROR(VLOOKUP(AR$3&amp;AR25,都馬連編集用!$B$13:$C$49,2,FALSE),"")))</f>
        <v/>
      </c>
      <c r="AT25" s="35"/>
      <c r="AU25" s="108" t="str">
        <f>IF(IFERROR(VLOOKUP(AT$3&amp;AT25,都馬連編集用!$B$13:$C$49,2,FALSE),"")=0,"",(IFERROR(VLOOKUP(AT$3&amp;AT25,都馬連編集用!$B$13:$C$49,2,FALSE),"")))</f>
        <v/>
      </c>
      <c r="AV25" s="35"/>
      <c r="AW25" s="108" t="str">
        <f>IF(IFERROR(VLOOKUP(AV$3&amp;AV25,都馬連編集用!$B$13:$C$49,2,FALSE),"")=0,"",(IFERROR(VLOOKUP(AV$3&amp;AV25,都馬連編集用!$B$13:$C$49,2,FALSE),"")))</f>
        <v/>
      </c>
      <c r="AX25" s="35"/>
      <c r="AY25" s="108" t="str">
        <f>IF(IFERROR(VLOOKUP(AX$3&amp;AX25,都馬連編集用!$B$13:$C$49,2,FALSE),"")=0,"",(IFERROR(VLOOKUP(AX$3&amp;AX25,都馬連編集用!$B$13:$C$49,2,FALSE),"")))</f>
        <v/>
      </c>
      <c r="AZ25" s="35"/>
      <c r="BA25" s="108" t="str">
        <f>IF(IFERROR(VLOOKUP(AZ$3&amp;AZ25,都馬連編集用!$B$13:$C$49,2,FALSE),"")=0,"",(IFERROR(VLOOKUP(AZ$3&amp;AZ25,都馬連編集用!$B$13:$C$49,2,FALSE),"")))</f>
        <v/>
      </c>
      <c r="BB25" s="35"/>
      <c r="BC25" s="108" t="str">
        <f>IF(IFERROR(VLOOKUP(BB$3&amp;BB25,都馬連編集用!$B$13:$C$49,2,FALSE),"")=0,"",(IFERROR(VLOOKUP(BB$3&amp;BB25,都馬連編集用!$B$13:$C$49,2,FALSE),"")))</f>
        <v/>
      </c>
      <c r="BD25" s="35"/>
      <c r="BE25" s="108" t="str">
        <f>IF(IFERROR(VLOOKUP(BD$3&amp;BD25,都馬連編集用!$B$13:$C$49,2,FALSE),"")=0,"",(IFERROR(VLOOKUP(BD$3&amp;BD25,都馬連編集用!$B$13:$C$49,2,FALSE),"")))</f>
        <v/>
      </c>
      <c r="BF25" s="35"/>
      <c r="BG25" s="108" t="str">
        <f>IF(IFERROR(VLOOKUP(BF$3&amp;BF25,都馬連編集用!$B$13:$C$49,2,FALSE),"")=0,"",(IFERROR(VLOOKUP(BF$3&amp;BF25,都馬連編集用!$B$13:$C$49,2,FALSE),"")))</f>
        <v/>
      </c>
      <c r="BH25" s="35"/>
      <c r="BI25" s="108" t="str">
        <f>IF(IFERROR(VLOOKUP(BH$3&amp;BH25,都馬連編集用!$B$13:$C$49,2,FALSE),"")=0,"",(IFERROR(VLOOKUP(BH$3&amp;BH25,都馬連編集用!$B$13:$C$49,2,FALSE),"")))</f>
        <v/>
      </c>
      <c r="BJ25" s="35"/>
      <c r="BK25" s="108" t="str">
        <f>IF(IFERROR(VLOOKUP(BJ$3&amp;BJ25,都馬連編集用!$B$13:$C$49,2,FALSE),"")=0,"",(IFERROR(VLOOKUP(BJ$3&amp;BJ25,都馬連編集用!$B$13:$C$49,2,FALSE),"")))</f>
        <v/>
      </c>
      <c r="BL25" s="35"/>
      <c r="BM25" s="108" t="str">
        <f>IF(IFERROR(VLOOKUP(BL$3&amp;BL25,都馬連編集用!$B$13:$C$49,2,FALSE),"")=0,"",(IFERROR(VLOOKUP(BL$3&amp;BL25,都馬連編集用!$B$13:$C$49,2,FALSE),"")))</f>
        <v/>
      </c>
      <c r="BN25" s="35"/>
      <c r="BO25" s="108" t="str">
        <f>IF(IFERROR(VLOOKUP(BN$3&amp;BN25,都馬連編集用!$B$13:$C$49,2,FALSE),"")=0,"",(IFERROR(VLOOKUP(BN$3&amp;BN25,都馬連編集用!$B$13:$C$49,2,FALSE),"")))</f>
        <v/>
      </c>
      <c r="BP25" s="35"/>
      <c r="BQ25" s="108" t="str">
        <f>IF(IFERROR(VLOOKUP(BP$3&amp;BP25,都馬連編集用!$B$13:$C$49,2,FALSE),"")=0,"",(IFERROR(VLOOKUP(BP$3&amp;BP25,都馬連編集用!$B$13:$C$49,2,FALSE),"")))</f>
        <v/>
      </c>
      <c r="BR25" s="35"/>
      <c r="BS25" s="108" t="str">
        <f>IF(IFERROR(VLOOKUP(BR$3&amp;BR25,都馬連編集用!$B$13:$C$49,2,FALSE),"")=0,"",(IFERROR(VLOOKUP(BR$3&amp;BR25,都馬連編集用!$B$13:$C$49,2,FALSE),"")))</f>
        <v/>
      </c>
      <c r="BT25" s="35"/>
      <c r="BU25" s="108" t="str">
        <f>IF(IFERROR(VLOOKUP(BT$3&amp;BT25,都馬連編集用!$B$13:$C$49,2,FALSE),"")=0,"",(IFERROR(VLOOKUP(BT$3&amp;BT25,都馬連編集用!$B$13:$C$49,2,FALSE),"")))</f>
        <v/>
      </c>
      <c r="BV25" s="35"/>
      <c r="BW25" s="108" t="str">
        <f>IF(IFERROR(VLOOKUP(BV$3&amp;BV25,都馬連編集用!$B$13:$C$49,2,FALSE),"")=0,"",(IFERROR(VLOOKUP(BV$3&amp;BV25,都馬連編集用!$B$13:$C$49,2,FALSE),"")))</f>
        <v/>
      </c>
      <c r="BX25" s="35"/>
      <c r="BY25" s="108" t="str">
        <f>IF(IFERROR(VLOOKUP(BX$3&amp;BX25,都馬連編集用!$B$13:$C$49,2,FALSE),"")=0,"",(IFERROR(VLOOKUP(BX$3&amp;BX25,都馬連編集用!$B$13:$C$49,2,FALSE),"")))</f>
        <v/>
      </c>
      <c r="BZ25" s="35"/>
      <c r="CA25" s="108" t="str">
        <f>IF(IFERROR(VLOOKUP(BZ$3&amp;BZ25,都馬連編集用!$B$13:$C$49,2,FALSE),"")=0,"",(IFERROR(VLOOKUP(BZ$3&amp;BZ25,都馬連編集用!$B$13:$C$49,2,FALSE),"")))</f>
        <v/>
      </c>
      <c r="CB25" s="35"/>
      <c r="CC25" s="108" t="str">
        <f>IF(IFERROR(VLOOKUP(CB$3&amp;CB25,都馬連編集用!$B$13:$C$49,2,FALSE),"")=0,"",(IFERROR(VLOOKUP(CB$3&amp;CB25,都馬連編集用!$B$13:$C$49,2,FALSE),"")))</f>
        <v/>
      </c>
      <c r="CD25" s="35"/>
      <c r="CE25" s="108" t="str">
        <f>IF(IFERROR(VLOOKUP(CD$3&amp;CD25,都馬連編集用!$B$13:$C$49,2,FALSE),"")=0,"",(IFERROR(VLOOKUP(CD$3&amp;CD25,都馬連編集用!$B$13:$C$49,2,FALSE),"")))</f>
        <v/>
      </c>
      <c r="CF25" s="35"/>
      <c r="CG25" s="108" t="str">
        <f>IF(IFERROR(VLOOKUP(CF$3&amp;CF25,都馬連編集用!$B$13:$C$49,2,FALSE),"")=0,"",(IFERROR(VLOOKUP(CF$3&amp;CF25,都馬連編集用!$B$13:$C$49,2,FALSE),"")))</f>
        <v/>
      </c>
      <c r="CH25" s="35"/>
      <c r="CI25" s="108" t="str">
        <f>IF(IFERROR(VLOOKUP(CH$3&amp;CH25,都馬連編集用!$B$13:$C$49,2,FALSE),"")=0,"",(IFERROR(VLOOKUP(CH$3&amp;CH25,都馬連編集用!$B$13:$C$49,2,FALSE),"")))</f>
        <v/>
      </c>
      <c r="CJ25" s="35"/>
      <c r="CK25" s="108" t="str">
        <f>IF(IFERROR(VLOOKUP(CJ$3&amp;CJ25,都馬連編集用!$B$13:$C$49,2,FALSE),"")=0,"",(IFERROR(VLOOKUP(CJ$3&amp;CJ25,都馬連編集用!$B$13:$C$49,2,FALSE),"")))</f>
        <v/>
      </c>
      <c r="CL25" s="35"/>
      <c r="CM25" s="108" t="str">
        <f>IF(IFERROR(VLOOKUP(CL$3&amp;CL25,都馬連編集用!$B$13:$C$49,2,FALSE),"")=0,"",(IFERROR(VLOOKUP(CL$3&amp;CL25,都馬連編集用!$B$13:$C$49,2,FALSE),"")))</f>
        <v/>
      </c>
      <c r="CN25" s="35"/>
      <c r="CO25" s="108" t="str">
        <f>IF(IFERROR(VLOOKUP(CN$3&amp;CN25,都馬連編集用!$B$13:$C$49,2,FALSE),"")=0,"",(IFERROR(VLOOKUP(CN$3&amp;CN25,都馬連編集用!$B$13:$C$49,2,FALSE),"")))</f>
        <v/>
      </c>
      <c r="CP25" s="35"/>
      <c r="CQ25" s="108" t="str">
        <f>IF(IFERROR(VLOOKUP(CP$3&amp;CP25,都馬連編集用!$B$13:$C$49,2,FALSE),"")=0,"",(IFERROR(VLOOKUP(CP$3&amp;CP25,都馬連編集用!$B$13:$C$49,2,FALSE),"")))</f>
        <v/>
      </c>
      <c r="CR25" s="35"/>
      <c r="CS25" s="108" t="str">
        <f>IF(IFERROR(VLOOKUP(CR$3&amp;CR25,都馬連編集用!$B$13:$C$49,2,FALSE),"")=0,"",(IFERROR(VLOOKUP(CR$3&amp;CR25,都馬連編集用!$B$13:$C$49,2,FALSE),"")))</f>
        <v/>
      </c>
      <c r="CT25" s="35"/>
      <c r="CU25" s="108" t="str">
        <f>IF(IFERROR(VLOOKUP(CT$3&amp;CT25,都馬連編集用!$B$13:$C$49,2,FALSE),"")=0,"",(IFERROR(VLOOKUP(CT$3&amp;CT25,都馬連編集用!$B$13:$C$49,2,FALSE),"")))</f>
        <v/>
      </c>
      <c r="CV25" s="35"/>
      <c r="CW25" s="108" t="str">
        <f>IF(IFERROR(VLOOKUP(CV$3&amp;CV25,都馬連編集用!$B$13:$C$49,2,FALSE),"")=0,"",(IFERROR(VLOOKUP(CV$3&amp;CV25,都馬連編集用!$B$13:$C$49,2,FALSE),"")))</f>
        <v/>
      </c>
      <c r="CX25" s="35"/>
      <c r="CY25" s="108" t="str">
        <f>IF(IFERROR(VLOOKUP(CX$3&amp;CX25,都馬連編集用!$B$13:$C$49,2,FALSE),"")=0,"",(IFERROR(VLOOKUP(CX$3&amp;CX25,都馬連編集用!$B$13:$C$49,2,FALSE),"")))</f>
        <v/>
      </c>
      <c r="CZ25" s="35"/>
      <c r="DA25" s="108" t="str">
        <f>IF(IFERROR(VLOOKUP(CZ$3&amp;CZ25,都馬連編集用!$B$13:$C$49,2,FALSE),"")=0,"",(IFERROR(VLOOKUP(CZ$3&amp;CZ25,都馬連編集用!$B$13:$C$49,2,FALSE),"")))</f>
        <v/>
      </c>
      <c r="DB25" s="35"/>
      <c r="DC25" s="108" t="str">
        <f>IF(IFERROR(VLOOKUP(DB$3&amp;DB25,都馬連編集用!$B$13:$C$49,2,FALSE),"")=0,"",(IFERROR(VLOOKUP(DB$3&amp;DB25,都馬連編集用!$B$13:$C$49,2,FALSE),"")))</f>
        <v/>
      </c>
      <c r="DD25" s="35"/>
      <c r="DE25" s="108" t="str">
        <f>IF(IFERROR(VLOOKUP(DD$3&amp;DD25,都馬連編集用!$B$13:$C$49,2,FALSE),"")=0,"",(IFERROR(VLOOKUP(DD$3&amp;DD25,都馬連編集用!$B$13:$C$49,2,FALSE),"")))</f>
        <v/>
      </c>
      <c r="DF25" s="35"/>
      <c r="DG25" s="108" t="str">
        <f>IF(IFERROR(VLOOKUP(DF$3&amp;DF25,都馬連編集用!$B$13:$C$49,2,FALSE),"")=0,"",(IFERROR(VLOOKUP(DF$3&amp;DF25,都馬連編集用!$B$13:$C$49,2,FALSE),"")))</f>
        <v/>
      </c>
      <c r="DH25" s="35"/>
      <c r="DI25" s="108" t="str">
        <f>IF(IFERROR(VLOOKUP(DH$3&amp;DH25,都馬連編集用!$B$13:$C$49,2,FALSE),"")=0,"",(IFERROR(VLOOKUP(DH$3&amp;DH25,都馬連編集用!$B$13:$C$49,2,FALSE),"")))</f>
        <v/>
      </c>
      <c r="DJ25" s="35"/>
      <c r="DK25" s="108" t="str">
        <f>IF(IFERROR(VLOOKUP(DJ$3&amp;DJ25,都馬連編集用!$B$13:$C$49,2,FALSE),"")=0,"",(IFERROR(VLOOKUP(DJ$3&amp;DJ25,都馬連編集用!$B$13:$C$49,2,FALSE),"")))</f>
        <v/>
      </c>
      <c r="DL25" s="35"/>
      <c r="DM25" s="108" t="str">
        <f>IF(IFERROR(VLOOKUP(DL$3&amp;DL25,都馬連編集用!$B$13:$C$49,2,FALSE),"")=0,"",(IFERROR(VLOOKUP(DL$3&amp;DL25,都馬連編集用!$B$13:$C$49,2,FALSE),"")))</f>
        <v/>
      </c>
      <c r="DN25" s="35"/>
      <c r="DO25" s="108" t="str">
        <f>IF(IFERROR(VLOOKUP(DN$3&amp;DN25,都馬連編集用!$B$13:$C$49,2,FALSE),"")=0,"",(IFERROR(VLOOKUP(DN$3&amp;DN25,都馬連編集用!$B$13:$C$49,2,FALSE),"")))</f>
        <v/>
      </c>
      <c r="DP25" s="35"/>
    </row>
    <row r="26" spans="1:120" ht="30.6" customHeight="1" x14ac:dyDescent="0.15">
      <c r="A26" s="26">
        <v>21</v>
      </c>
      <c r="D26" s="26">
        <f t="shared" si="53"/>
        <v>0</v>
      </c>
      <c r="F26" s="90"/>
      <c r="G26" s="110" t="str">
        <f>IFERROR(VLOOKUP(F26,'申込書2（馬匹・選手）'!$B$6:$G$20,3,FALSE),"")</f>
        <v/>
      </c>
      <c r="H26" s="90"/>
      <c r="I26" s="109" t="str">
        <f>IFERROR(VLOOKUP(H26,'申込書2（馬匹・選手）'!$I$6:$K$20,3,FALSE),"")</f>
        <v/>
      </c>
      <c r="J26" s="71" t="str">
        <f t="shared" si="54"/>
        <v/>
      </c>
      <c r="K26" s="76" t="str">
        <f>IFERROR(VLOOKUP(I26,'申込書2（馬匹・選手）'!$I$6:$K$20,3,FALSE),"")</f>
        <v/>
      </c>
      <c r="L26" s="35"/>
      <c r="M26" s="108" t="str">
        <f>IF(IFERROR(VLOOKUP(L$3&amp;L26,都馬連編集用!$B$13:$C$49,2,FALSE),"")=0,"",(IFERROR(VLOOKUP(L$3&amp;L26,都馬連編集用!$B$13:$C$49,2,FALSE),"")))</f>
        <v/>
      </c>
      <c r="N26" s="35"/>
      <c r="O26" s="108" t="str">
        <f>IF(IFERROR(VLOOKUP(N$3&amp;N26,都馬連編集用!$B$13:$C$49,2,FALSE),"")=0,"",(IFERROR(VLOOKUP(N$3&amp;N26,都馬連編集用!$B$13:$C$49,2,FALSE),"")))</f>
        <v/>
      </c>
      <c r="P26" s="35"/>
      <c r="Q26" s="108" t="str">
        <f>IF(IFERROR(VLOOKUP(P$3&amp;P26,都馬連編集用!$B$13:$C$49,2,FALSE),"")=0,"",(IFERROR(VLOOKUP(P$3&amp;P26,都馬連編集用!$B$13:$C$49,2,FALSE),"")))</f>
        <v/>
      </c>
      <c r="R26" s="35"/>
      <c r="S26" s="108" t="str">
        <f>IF(IFERROR(VLOOKUP(R$3&amp;R26,都馬連編集用!$B$13:$C$49,2,FALSE),"")=0,"",(IFERROR(VLOOKUP(R$3&amp;R26,都馬連編集用!$B$13:$C$49,2,FALSE),"")))</f>
        <v/>
      </c>
      <c r="T26" s="35"/>
      <c r="U26" s="108" t="str">
        <f>IF(IFERROR(VLOOKUP(T$3&amp;T26,都馬連編集用!$B$13:$C$49,2,FALSE),"")=0,"",(IFERROR(VLOOKUP(T$3&amp;T26,都馬連編集用!$B$13:$C$49,2,FALSE),"")))</f>
        <v/>
      </c>
      <c r="V26" s="35"/>
      <c r="W26" s="108" t="str">
        <f>IF(IFERROR(VLOOKUP(V$3&amp;V26,都馬連編集用!$B$13:$C$49,2,FALSE),"")=0,"",(IFERROR(VLOOKUP(V$3&amp;V26,都馬連編集用!$B$13:$C$49,2,FALSE),"")))</f>
        <v/>
      </c>
      <c r="X26" s="35"/>
      <c r="Y26" s="108" t="str">
        <f>IF(IFERROR(VLOOKUP(X$3&amp;X26,都馬連編集用!$B$13:$C$49,2,FALSE),"")=0,"",(IFERROR(VLOOKUP(X$3&amp;X26,都馬連編集用!$B$13:$C$49,2,FALSE),"")))</f>
        <v/>
      </c>
      <c r="Z26" s="35"/>
      <c r="AA26" s="108" t="str">
        <f>IF(IFERROR(VLOOKUP(Z$3&amp;Z26,都馬連編集用!$B$13:$C$49,2,FALSE),"")=0,"",(IFERROR(VLOOKUP(Z$3&amp;Z26,都馬連編集用!$B$13:$C$49,2,FALSE),"")))</f>
        <v/>
      </c>
      <c r="AB26" s="35"/>
      <c r="AC26" s="108" t="str">
        <f>IF(IFERROR(VLOOKUP(AB$3&amp;AB26,都馬連編集用!$B$13:$C$49,2,FALSE),"")=0,"",(IFERROR(VLOOKUP(AB$3&amp;AB26,都馬連編集用!$B$13:$C$49,2,FALSE),"")))</f>
        <v/>
      </c>
      <c r="AD26" s="35"/>
      <c r="AE26" s="108" t="str">
        <f>IF(IFERROR(VLOOKUP(AD$3&amp;AD26,都馬連編集用!$B$13:$C$49,2,FALSE),"")=0,"",(IFERROR(VLOOKUP(AD$3&amp;AD26,都馬連編集用!$B$13:$C$49,2,FALSE),"")))</f>
        <v/>
      </c>
      <c r="AF26" s="35"/>
      <c r="AG26" s="108" t="str">
        <f>IF(IFERROR(VLOOKUP(AF$3&amp;AF26,都馬連編集用!$B$13:$C$49,2,FALSE),"")=0,"",(IFERROR(VLOOKUP(AF$3&amp;AF26,都馬連編集用!$B$13:$C$49,2,FALSE),"")))</f>
        <v/>
      </c>
      <c r="AH26" s="35"/>
      <c r="AI26" s="108" t="str">
        <f>IF(IFERROR(VLOOKUP(AH$3&amp;AH26,都馬連編集用!$B$13:$C$49,2,FALSE),"")=0,"",(IFERROR(VLOOKUP(AH$3&amp;AH26,都馬連編集用!$B$13:$C$49,2,FALSE),"")))</f>
        <v/>
      </c>
      <c r="AJ26" s="35"/>
      <c r="AK26" s="108" t="str">
        <f>IF(IFERROR(VLOOKUP(AJ$3&amp;AJ26,都馬連編集用!$B$13:$C$49,2,FALSE),"")=0,"",(IFERROR(VLOOKUP(AJ$3&amp;AJ26,都馬連編集用!$B$13:$C$49,2,FALSE),"")))</f>
        <v/>
      </c>
      <c r="AL26" s="35"/>
      <c r="AM26" s="108" t="str">
        <f>IF(IFERROR(VLOOKUP(AL$3&amp;AL26,都馬連編集用!$B$13:$C$49,2,FALSE),"")=0,"",(IFERROR(VLOOKUP(AL$3&amp;AL26,都馬連編集用!$B$13:$C$49,2,FALSE),"")))</f>
        <v/>
      </c>
      <c r="AN26" s="35"/>
      <c r="AO26" s="108" t="str">
        <f>IF(IFERROR(VLOOKUP(AN$3&amp;AN26,都馬連編集用!$B$13:$C$49,2,FALSE),"")=0,"",(IFERROR(VLOOKUP(AN$3&amp;AN26,都馬連編集用!$B$13:$C$49,2,FALSE),"")))</f>
        <v/>
      </c>
      <c r="AP26" s="35"/>
      <c r="AQ26" s="108" t="str">
        <f>IF(IFERROR(VLOOKUP(AP$3&amp;AP26,都馬連編集用!$B$13:$C$49,2,FALSE),"")=0,"",(IFERROR(VLOOKUP(AP$3&amp;AP26,都馬連編集用!$B$13:$C$49,2,FALSE),"")))</f>
        <v/>
      </c>
      <c r="AR26" s="35"/>
      <c r="AS26" s="108" t="str">
        <f>IF(IFERROR(VLOOKUP(AR$3&amp;AR26,都馬連編集用!$B$13:$C$49,2,FALSE),"")=0,"",(IFERROR(VLOOKUP(AR$3&amp;AR26,都馬連編集用!$B$13:$C$49,2,FALSE),"")))</f>
        <v/>
      </c>
      <c r="AT26" s="35"/>
      <c r="AU26" s="108" t="str">
        <f>IF(IFERROR(VLOOKUP(AT$3&amp;AT26,都馬連編集用!$B$13:$C$49,2,FALSE),"")=0,"",(IFERROR(VLOOKUP(AT$3&amp;AT26,都馬連編集用!$B$13:$C$49,2,FALSE),"")))</f>
        <v/>
      </c>
      <c r="AV26" s="35"/>
      <c r="AW26" s="108" t="str">
        <f>IF(IFERROR(VLOOKUP(AV$3&amp;AV26,都馬連編集用!$B$13:$C$49,2,FALSE),"")=0,"",(IFERROR(VLOOKUP(AV$3&amp;AV26,都馬連編集用!$B$13:$C$49,2,FALSE),"")))</f>
        <v/>
      </c>
      <c r="AX26" s="35"/>
      <c r="AY26" s="108" t="str">
        <f>IF(IFERROR(VLOOKUP(AX$3&amp;AX26,都馬連編集用!$B$13:$C$49,2,FALSE),"")=0,"",(IFERROR(VLOOKUP(AX$3&amp;AX26,都馬連編集用!$B$13:$C$49,2,FALSE),"")))</f>
        <v/>
      </c>
      <c r="AZ26" s="35"/>
      <c r="BA26" s="108" t="str">
        <f>IF(IFERROR(VLOOKUP(AZ$3&amp;AZ26,都馬連編集用!$B$13:$C$49,2,FALSE),"")=0,"",(IFERROR(VLOOKUP(AZ$3&amp;AZ26,都馬連編集用!$B$13:$C$49,2,FALSE),"")))</f>
        <v/>
      </c>
      <c r="BB26" s="35"/>
      <c r="BC26" s="108" t="str">
        <f>IF(IFERROR(VLOOKUP(BB$3&amp;BB26,都馬連編集用!$B$13:$C$49,2,FALSE),"")=0,"",(IFERROR(VLOOKUP(BB$3&amp;BB26,都馬連編集用!$B$13:$C$49,2,FALSE),"")))</f>
        <v/>
      </c>
      <c r="BD26" s="35"/>
      <c r="BE26" s="108" t="str">
        <f>IF(IFERROR(VLOOKUP(BD$3&amp;BD26,都馬連編集用!$B$13:$C$49,2,FALSE),"")=0,"",(IFERROR(VLOOKUP(BD$3&amp;BD26,都馬連編集用!$B$13:$C$49,2,FALSE),"")))</f>
        <v/>
      </c>
      <c r="BF26" s="35"/>
      <c r="BG26" s="108" t="str">
        <f>IF(IFERROR(VLOOKUP(BF$3&amp;BF26,都馬連編集用!$B$13:$C$49,2,FALSE),"")=0,"",(IFERROR(VLOOKUP(BF$3&amp;BF26,都馬連編集用!$B$13:$C$49,2,FALSE),"")))</f>
        <v/>
      </c>
      <c r="BH26" s="35"/>
      <c r="BI26" s="108" t="str">
        <f>IF(IFERROR(VLOOKUP(BH$3&amp;BH26,都馬連編集用!$B$13:$C$49,2,FALSE),"")=0,"",(IFERROR(VLOOKUP(BH$3&amp;BH26,都馬連編集用!$B$13:$C$49,2,FALSE),"")))</f>
        <v/>
      </c>
      <c r="BJ26" s="35"/>
      <c r="BK26" s="108" t="str">
        <f>IF(IFERROR(VLOOKUP(BJ$3&amp;BJ26,都馬連編集用!$B$13:$C$49,2,FALSE),"")=0,"",(IFERROR(VLOOKUP(BJ$3&amp;BJ26,都馬連編集用!$B$13:$C$49,2,FALSE),"")))</f>
        <v/>
      </c>
      <c r="BL26" s="35"/>
      <c r="BM26" s="108" t="str">
        <f>IF(IFERROR(VLOOKUP(BL$3&amp;BL26,都馬連編集用!$B$13:$C$49,2,FALSE),"")=0,"",(IFERROR(VLOOKUP(BL$3&amp;BL26,都馬連編集用!$B$13:$C$49,2,FALSE),"")))</f>
        <v/>
      </c>
      <c r="BN26" s="35"/>
      <c r="BO26" s="108" t="str">
        <f>IF(IFERROR(VLOOKUP(BN$3&amp;BN26,都馬連編集用!$B$13:$C$49,2,FALSE),"")=0,"",(IFERROR(VLOOKUP(BN$3&amp;BN26,都馬連編集用!$B$13:$C$49,2,FALSE),"")))</f>
        <v/>
      </c>
      <c r="BP26" s="35"/>
      <c r="BQ26" s="108" t="str">
        <f>IF(IFERROR(VLOOKUP(BP$3&amp;BP26,都馬連編集用!$B$13:$C$49,2,FALSE),"")=0,"",(IFERROR(VLOOKUP(BP$3&amp;BP26,都馬連編集用!$B$13:$C$49,2,FALSE),"")))</f>
        <v/>
      </c>
      <c r="BR26" s="35"/>
      <c r="BS26" s="108" t="str">
        <f>IF(IFERROR(VLOOKUP(BR$3&amp;BR26,都馬連編集用!$B$13:$C$49,2,FALSE),"")=0,"",(IFERROR(VLOOKUP(BR$3&amp;BR26,都馬連編集用!$B$13:$C$49,2,FALSE),"")))</f>
        <v/>
      </c>
      <c r="BT26" s="35"/>
      <c r="BU26" s="108" t="str">
        <f>IF(IFERROR(VLOOKUP(BT$3&amp;BT26,都馬連編集用!$B$13:$C$49,2,FALSE),"")=0,"",(IFERROR(VLOOKUP(BT$3&amp;BT26,都馬連編集用!$B$13:$C$49,2,FALSE),"")))</f>
        <v/>
      </c>
      <c r="BV26" s="35"/>
      <c r="BW26" s="108" t="str">
        <f>IF(IFERROR(VLOOKUP(BV$3&amp;BV26,都馬連編集用!$B$13:$C$49,2,FALSE),"")=0,"",(IFERROR(VLOOKUP(BV$3&amp;BV26,都馬連編集用!$B$13:$C$49,2,FALSE),"")))</f>
        <v/>
      </c>
      <c r="BX26" s="35"/>
      <c r="BY26" s="108" t="str">
        <f>IF(IFERROR(VLOOKUP(BX$3&amp;BX26,都馬連編集用!$B$13:$C$49,2,FALSE),"")=0,"",(IFERROR(VLOOKUP(BX$3&amp;BX26,都馬連編集用!$B$13:$C$49,2,FALSE),"")))</f>
        <v/>
      </c>
      <c r="BZ26" s="35"/>
      <c r="CA26" s="108" t="str">
        <f>IF(IFERROR(VLOOKUP(BZ$3&amp;BZ26,都馬連編集用!$B$13:$C$49,2,FALSE),"")=0,"",(IFERROR(VLOOKUP(BZ$3&amp;BZ26,都馬連編集用!$B$13:$C$49,2,FALSE),"")))</f>
        <v/>
      </c>
      <c r="CB26" s="35"/>
      <c r="CC26" s="108" t="str">
        <f>IF(IFERROR(VLOOKUP(CB$3&amp;CB26,都馬連編集用!$B$13:$C$49,2,FALSE),"")=0,"",(IFERROR(VLOOKUP(CB$3&amp;CB26,都馬連編集用!$B$13:$C$49,2,FALSE),"")))</f>
        <v/>
      </c>
      <c r="CD26" s="35"/>
      <c r="CE26" s="108" t="str">
        <f>IF(IFERROR(VLOOKUP(CD$3&amp;CD26,都馬連編集用!$B$13:$C$49,2,FALSE),"")=0,"",(IFERROR(VLOOKUP(CD$3&amp;CD26,都馬連編集用!$B$13:$C$49,2,FALSE),"")))</f>
        <v/>
      </c>
      <c r="CF26" s="35"/>
      <c r="CG26" s="108" t="str">
        <f>IF(IFERROR(VLOOKUP(CF$3&amp;CF26,都馬連編集用!$B$13:$C$49,2,FALSE),"")=0,"",(IFERROR(VLOOKUP(CF$3&amp;CF26,都馬連編集用!$B$13:$C$49,2,FALSE),"")))</f>
        <v/>
      </c>
      <c r="CH26" s="35"/>
      <c r="CI26" s="108" t="str">
        <f>IF(IFERROR(VLOOKUP(CH$3&amp;CH26,都馬連編集用!$B$13:$C$49,2,FALSE),"")=0,"",(IFERROR(VLOOKUP(CH$3&amp;CH26,都馬連編集用!$B$13:$C$49,2,FALSE),"")))</f>
        <v/>
      </c>
      <c r="CJ26" s="35"/>
      <c r="CK26" s="108" t="str">
        <f>IF(IFERROR(VLOOKUP(CJ$3&amp;CJ26,都馬連編集用!$B$13:$C$49,2,FALSE),"")=0,"",(IFERROR(VLOOKUP(CJ$3&amp;CJ26,都馬連編集用!$B$13:$C$49,2,FALSE),"")))</f>
        <v/>
      </c>
      <c r="CL26" s="35"/>
      <c r="CM26" s="108" t="str">
        <f>IF(IFERROR(VLOOKUP(CL$3&amp;CL26,都馬連編集用!$B$13:$C$49,2,FALSE),"")=0,"",(IFERROR(VLOOKUP(CL$3&amp;CL26,都馬連編集用!$B$13:$C$49,2,FALSE),"")))</f>
        <v/>
      </c>
      <c r="CN26" s="35"/>
      <c r="CO26" s="108" t="str">
        <f>IF(IFERROR(VLOOKUP(CN$3&amp;CN26,都馬連編集用!$B$13:$C$49,2,FALSE),"")=0,"",(IFERROR(VLOOKUP(CN$3&amp;CN26,都馬連編集用!$B$13:$C$49,2,FALSE),"")))</f>
        <v/>
      </c>
      <c r="CP26" s="35"/>
      <c r="CQ26" s="108" t="str">
        <f>IF(IFERROR(VLOOKUP(CP$3&amp;CP26,都馬連編集用!$B$13:$C$49,2,FALSE),"")=0,"",(IFERROR(VLOOKUP(CP$3&amp;CP26,都馬連編集用!$B$13:$C$49,2,FALSE),"")))</f>
        <v/>
      </c>
      <c r="CR26" s="35"/>
      <c r="CS26" s="108" t="str">
        <f>IF(IFERROR(VLOOKUP(CR$3&amp;CR26,都馬連編集用!$B$13:$C$49,2,FALSE),"")=0,"",(IFERROR(VLOOKUP(CR$3&amp;CR26,都馬連編集用!$B$13:$C$49,2,FALSE),"")))</f>
        <v/>
      </c>
      <c r="CT26" s="35"/>
      <c r="CU26" s="108" t="str">
        <f>IF(IFERROR(VLOOKUP(CT$3&amp;CT26,都馬連編集用!$B$13:$C$49,2,FALSE),"")=0,"",(IFERROR(VLOOKUP(CT$3&amp;CT26,都馬連編集用!$B$13:$C$49,2,FALSE),"")))</f>
        <v/>
      </c>
      <c r="CV26" s="35"/>
      <c r="CW26" s="108" t="str">
        <f>IF(IFERROR(VLOOKUP(CV$3&amp;CV26,都馬連編集用!$B$13:$C$49,2,FALSE),"")=0,"",(IFERROR(VLOOKUP(CV$3&amp;CV26,都馬連編集用!$B$13:$C$49,2,FALSE),"")))</f>
        <v/>
      </c>
      <c r="CX26" s="35"/>
      <c r="CY26" s="108" t="str">
        <f>IF(IFERROR(VLOOKUP(CX$3&amp;CX26,都馬連編集用!$B$13:$C$49,2,FALSE),"")=0,"",(IFERROR(VLOOKUP(CX$3&amp;CX26,都馬連編集用!$B$13:$C$49,2,FALSE),"")))</f>
        <v/>
      </c>
      <c r="CZ26" s="35"/>
      <c r="DA26" s="108" t="str">
        <f>IF(IFERROR(VLOOKUP(CZ$3&amp;CZ26,都馬連編集用!$B$13:$C$49,2,FALSE),"")=0,"",(IFERROR(VLOOKUP(CZ$3&amp;CZ26,都馬連編集用!$B$13:$C$49,2,FALSE),"")))</f>
        <v/>
      </c>
      <c r="DB26" s="35"/>
      <c r="DC26" s="108" t="str">
        <f>IF(IFERROR(VLOOKUP(DB$3&amp;DB26,都馬連編集用!$B$13:$C$49,2,FALSE),"")=0,"",(IFERROR(VLOOKUP(DB$3&amp;DB26,都馬連編集用!$B$13:$C$49,2,FALSE),"")))</f>
        <v/>
      </c>
      <c r="DD26" s="35"/>
      <c r="DE26" s="108" t="str">
        <f>IF(IFERROR(VLOOKUP(DD$3&amp;DD26,都馬連編集用!$B$13:$C$49,2,FALSE),"")=0,"",(IFERROR(VLOOKUP(DD$3&amp;DD26,都馬連編集用!$B$13:$C$49,2,FALSE),"")))</f>
        <v/>
      </c>
      <c r="DF26" s="35"/>
      <c r="DG26" s="108" t="str">
        <f>IF(IFERROR(VLOOKUP(DF$3&amp;DF26,都馬連編集用!$B$13:$C$49,2,FALSE),"")=0,"",(IFERROR(VLOOKUP(DF$3&amp;DF26,都馬連編集用!$B$13:$C$49,2,FALSE),"")))</f>
        <v/>
      </c>
      <c r="DH26" s="35"/>
      <c r="DI26" s="108" t="str">
        <f>IF(IFERROR(VLOOKUP(DH$3&amp;DH26,都馬連編集用!$B$13:$C$49,2,FALSE),"")=0,"",(IFERROR(VLOOKUP(DH$3&amp;DH26,都馬連編集用!$B$13:$C$49,2,FALSE),"")))</f>
        <v/>
      </c>
      <c r="DJ26" s="35"/>
      <c r="DK26" s="108" t="str">
        <f>IF(IFERROR(VLOOKUP(DJ$3&amp;DJ26,都馬連編集用!$B$13:$C$49,2,FALSE),"")=0,"",(IFERROR(VLOOKUP(DJ$3&amp;DJ26,都馬連編集用!$B$13:$C$49,2,FALSE),"")))</f>
        <v/>
      </c>
      <c r="DL26" s="35"/>
      <c r="DM26" s="108" t="str">
        <f>IF(IFERROR(VLOOKUP(DL$3&amp;DL26,都馬連編集用!$B$13:$C$49,2,FALSE),"")=0,"",(IFERROR(VLOOKUP(DL$3&amp;DL26,都馬連編集用!$B$13:$C$49,2,FALSE),"")))</f>
        <v/>
      </c>
      <c r="DN26" s="35"/>
      <c r="DO26" s="108" t="str">
        <f>IF(IFERROR(VLOOKUP(DN$3&amp;DN26,都馬連編集用!$B$13:$C$49,2,FALSE),"")=0,"",(IFERROR(VLOOKUP(DN$3&amp;DN26,都馬連編集用!$B$13:$C$49,2,FALSE),"")))</f>
        <v/>
      </c>
      <c r="DP26" s="35"/>
    </row>
    <row r="27" spans="1:120" ht="30.6" customHeight="1" x14ac:dyDescent="0.15">
      <c r="A27" s="26">
        <v>22</v>
      </c>
      <c r="D27" s="26">
        <f t="shared" si="53"/>
        <v>0</v>
      </c>
      <c r="F27" s="90"/>
      <c r="G27" s="110" t="str">
        <f>IFERROR(VLOOKUP(F27,'申込書2（馬匹・選手）'!$B$6:$G$20,3,FALSE),"")</f>
        <v/>
      </c>
      <c r="H27" s="90"/>
      <c r="I27" s="109" t="str">
        <f>IFERROR(VLOOKUP(H27,'申込書2（馬匹・選手）'!$I$6:$K$20,3,FALSE),"")</f>
        <v/>
      </c>
      <c r="J27" s="71" t="str">
        <f t="shared" si="54"/>
        <v/>
      </c>
      <c r="K27" s="76" t="str">
        <f>IFERROR(VLOOKUP(I27,'申込書2（馬匹・選手）'!$I$6:$K$20,3,FALSE),"")</f>
        <v/>
      </c>
      <c r="L27" s="35"/>
      <c r="M27" s="108" t="str">
        <f>IF(IFERROR(VLOOKUP(L$3&amp;L27,都馬連編集用!$B$13:$C$49,2,FALSE),"")=0,"",(IFERROR(VLOOKUP(L$3&amp;L27,都馬連編集用!$B$13:$C$49,2,FALSE),"")))</f>
        <v/>
      </c>
      <c r="N27" s="35"/>
      <c r="O27" s="108" t="str">
        <f>IF(IFERROR(VLOOKUP(N$3&amp;N27,都馬連編集用!$B$13:$C$49,2,FALSE),"")=0,"",(IFERROR(VLOOKUP(N$3&amp;N27,都馬連編集用!$B$13:$C$49,2,FALSE),"")))</f>
        <v/>
      </c>
      <c r="P27" s="35"/>
      <c r="Q27" s="108" t="str">
        <f>IF(IFERROR(VLOOKUP(P$3&amp;P27,都馬連編集用!$B$13:$C$49,2,FALSE),"")=0,"",(IFERROR(VLOOKUP(P$3&amp;P27,都馬連編集用!$B$13:$C$49,2,FALSE),"")))</f>
        <v/>
      </c>
      <c r="R27" s="35"/>
      <c r="S27" s="108" t="str">
        <f>IF(IFERROR(VLOOKUP(R$3&amp;R27,都馬連編集用!$B$13:$C$49,2,FALSE),"")=0,"",(IFERROR(VLOOKUP(R$3&amp;R27,都馬連編集用!$B$13:$C$49,2,FALSE),"")))</f>
        <v/>
      </c>
      <c r="T27" s="35"/>
      <c r="U27" s="108" t="str">
        <f>IF(IFERROR(VLOOKUP(T$3&amp;T27,都馬連編集用!$B$13:$C$49,2,FALSE),"")=0,"",(IFERROR(VLOOKUP(T$3&amp;T27,都馬連編集用!$B$13:$C$49,2,FALSE),"")))</f>
        <v/>
      </c>
      <c r="V27" s="35"/>
      <c r="W27" s="108" t="str">
        <f>IF(IFERROR(VLOOKUP(V$3&amp;V27,都馬連編集用!$B$13:$C$49,2,FALSE),"")=0,"",(IFERROR(VLOOKUP(V$3&amp;V27,都馬連編集用!$B$13:$C$49,2,FALSE),"")))</f>
        <v/>
      </c>
      <c r="X27" s="35"/>
      <c r="Y27" s="108" t="str">
        <f>IF(IFERROR(VLOOKUP(X$3&amp;X27,都馬連編集用!$B$13:$C$49,2,FALSE),"")=0,"",(IFERROR(VLOOKUP(X$3&amp;X27,都馬連編集用!$B$13:$C$49,2,FALSE),"")))</f>
        <v/>
      </c>
      <c r="Z27" s="35"/>
      <c r="AA27" s="108" t="str">
        <f>IF(IFERROR(VLOOKUP(Z$3&amp;Z27,都馬連編集用!$B$13:$C$49,2,FALSE),"")=0,"",(IFERROR(VLOOKUP(Z$3&amp;Z27,都馬連編集用!$B$13:$C$49,2,FALSE),"")))</f>
        <v/>
      </c>
      <c r="AB27" s="35"/>
      <c r="AC27" s="108" t="str">
        <f>IF(IFERROR(VLOOKUP(AB$3&amp;AB27,都馬連編集用!$B$13:$C$49,2,FALSE),"")=0,"",(IFERROR(VLOOKUP(AB$3&amp;AB27,都馬連編集用!$B$13:$C$49,2,FALSE),"")))</f>
        <v/>
      </c>
      <c r="AD27" s="35"/>
      <c r="AE27" s="108" t="str">
        <f>IF(IFERROR(VLOOKUP(AD$3&amp;AD27,都馬連編集用!$B$13:$C$49,2,FALSE),"")=0,"",(IFERROR(VLOOKUP(AD$3&amp;AD27,都馬連編集用!$B$13:$C$49,2,FALSE),"")))</f>
        <v/>
      </c>
      <c r="AF27" s="35"/>
      <c r="AG27" s="108" t="str">
        <f>IF(IFERROR(VLOOKUP(AF$3&amp;AF27,都馬連編集用!$B$13:$C$49,2,FALSE),"")=0,"",(IFERROR(VLOOKUP(AF$3&amp;AF27,都馬連編集用!$B$13:$C$49,2,FALSE),"")))</f>
        <v/>
      </c>
      <c r="AH27" s="35"/>
      <c r="AI27" s="108" t="str">
        <f>IF(IFERROR(VLOOKUP(AH$3&amp;AH27,都馬連編集用!$B$13:$C$49,2,FALSE),"")=0,"",(IFERROR(VLOOKUP(AH$3&amp;AH27,都馬連編集用!$B$13:$C$49,2,FALSE),"")))</f>
        <v/>
      </c>
      <c r="AJ27" s="35"/>
      <c r="AK27" s="108" t="str">
        <f>IF(IFERROR(VLOOKUP(AJ$3&amp;AJ27,都馬連編集用!$B$13:$C$49,2,FALSE),"")=0,"",(IFERROR(VLOOKUP(AJ$3&amp;AJ27,都馬連編集用!$B$13:$C$49,2,FALSE),"")))</f>
        <v/>
      </c>
      <c r="AL27" s="35"/>
      <c r="AM27" s="108" t="str">
        <f>IF(IFERROR(VLOOKUP(AL$3&amp;AL27,都馬連編集用!$B$13:$C$49,2,FALSE),"")=0,"",(IFERROR(VLOOKUP(AL$3&amp;AL27,都馬連編集用!$B$13:$C$49,2,FALSE),"")))</f>
        <v/>
      </c>
      <c r="AN27" s="35"/>
      <c r="AO27" s="108" t="str">
        <f>IF(IFERROR(VLOOKUP(AN$3&amp;AN27,都馬連編集用!$B$13:$C$49,2,FALSE),"")=0,"",(IFERROR(VLOOKUP(AN$3&amp;AN27,都馬連編集用!$B$13:$C$49,2,FALSE),"")))</f>
        <v/>
      </c>
      <c r="AP27" s="35"/>
      <c r="AQ27" s="108" t="str">
        <f>IF(IFERROR(VLOOKUP(AP$3&amp;AP27,都馬連編集用!$B$13:$C$49,2,FALSE),"")=0,"",(IFERROR(VLOOKUP(AP$3&amp;AP27,都馬連編集用!$B$13:$C$49,2,FALSE),"")))</f>
        <v/>
      </c>
      <c r="AR27" s="35"/>
      <c r="AS27" s="108" t="str">
        <f>IF(IFERROR(VLOOKUP(AR$3&amp;AR27,都馬連編集用!$B$13:$C$49,2,FALSE),"")=0,"",(IFERROR(VLOOKUP(AR$3&amp;AR27,都馬連編集用!$B$13:$C$49,2,FALSE),"")))</f>
        <v/>
      </c>
      <c r="AT27" s="35"/>
      <c r="AU27" s="108" t="str">
        <f>IF(IFERROR(VLOOKUP(AT$3&amp;AT27,都馬連編集用!$B$13:$C$49,2,FALSE),"")=0,"",(IFERROR(VLOOKUP(AT$3&amp;AT27,都馬連編集用!$B$13:$C$49,2,FALSE),"")))</f>
        <v/>
      </c>
      <c r="AV27" s="35"/>
      <c r="AW27" s="108" t="str">
        <f>IF(IFERROR(VLOOKUP(AV$3&amp;AV27,都馬連編集用!$B$13:$C$49,2,FALSE),"")=0,"",(IFERROR(VLOOKUP(AV$3&amp;AV27,都馬連編集用!$B$13:$C$49,2,FALSE),"")))</f>
        <v/>
      </c>
      <c r="AX27" s="35"/>
      <c r="AY27" s="108" t="str">
        <f>IF(IFERROR(VLOOKUP(AX$3&amp;AX27,都馬連編集用!$B$13:$C$49,2,FALSE),"")=0,"",(IFERROR(VLOOKUP(AX$3&amp;AX27,都馬連編集用!$B$13:$C$49,2,FALSE),"")))</f>
        <v/>
      </c>
      <c r="AZ27" s="35"/>
      <c r="BA27" s="108" t="str">
        <f>IF(IFERROR(VLOOKUP(AZ$3&amp;AZ27,都馬連編集用!$B$13:$C$49,2,FALSE),"")=0,"",(IFERROR(VLOOKUP(AZ$3&amp;AZ27,都馬連編集用!$B$13:$C$49,2,FALSE),"")))</f>
        <v/>
      </c>
      <c r="BB27" s="35"/>
      <c r="BC27" s="108" t="str">
        <f>IF(IFERROR(VLOOKUP(BB$3&amp;BB27,都馬連編集用!$B$13:$C$49,2,FALSE),"")=0,"",(IFERROR(VLOOKUP(BB$3&amp;BB27,都馬連編集用!$B$13:$C$49,2,FALSE),"")))</f>
        <v/>
      </c>
      <c r="BD27" s="35"/>
      <c r="BE27" s="108" t="str">
        <f>IF(IFERROR(VLOOKUP(BD$3&amp;BD27,都馬連編集用!$B$13:$C$49,2,FALSE),"")=0,"",(IFERROR(VLOOKUP(BD$3&amp;BD27,都馬連編集用!$B$13:$C$49,2,FALSE),"")))</f>
        <v/>
      </c>
      <c r="BF27" s="35"/>
      <c r="BG27" s="108" t="str">
        <f>IF(IFERROR(VLOOKUP(BF$3&amp;BF27,都馬連編集用!$B$13:$C$49,2,FALSE),"")=0,"",(IFERROR(VLOOKUP(BF$3&amp;BF27,都馬連編集用!$B$13:$C$49,2,FALSE),"")))</f>
        <v/>
      </c>
      <c r="BH27" s="35"/>
      <c r="BI27" s="108" t="str">
        <f>IF(IFERROR(VLOOKUP(BH$3&amp;BH27,都馬連編集用!$B$13:$C$49,2,FALSE),"")=0,"",(IFERROR(VLOOKUP(BH$3&amp;BH27,都馬連編集用!$B$13:$C$49,2,FALSE),"")))</f>
        <v/>
      </c>
      <c r="BJ27" s="35"/>
      <c r="BK27" s="108" t="str">
        <f>IF(IFERROR(VLOOKUP(BJ$3&amp;BJ27,都馬連編集用!$B$13:$C$49,2,FALSE),"")=0,"",(IFERROR(VLOOKUP(BJ$3&amp;BJ27,都馬連編集用!$B$13:$C$49,2,FALSE),"")))</f>
        <v/>
      </c>
      <c r="BL27" s="35"/>
      <c r="BM27" s="108" t="str">
        <f>IF(IFERROR(VLOOKUP(BL$3&amp;BL27,都馬連編集用!$B$13:$C$49,2,FALSE),"")=0,"",(IFERROR(VLOOKUP(BL$3&amp;BL27,都馬連編集用!$B$13:$C$49,2,FALSE),"")))</f>
        <v/>
      </c>
      <c r="BN27" s="35"/>
      <c r="BO27" s="108" t="str">
        <f>IF(IFERROR(VLOOKUP(BN$3&amp;BN27,都馬連編集用!$B$13:$C$49,2,FALSE),"")=0,"",(IFERROR(VLOOKUP(BN$3&amp;BN27,都馬連編集用!$B$13:$C$49,2,FALSE),"")))</f>
        <v/>
      </c>
      <c r="BP27" s="35"/>
      <c r="BQ27" s="108" t="str">
        <f>IF(IFERROR(VLOOKUP(BP$3&amp;BP27,都馬連編集用!$B$13:$C$49,2,FALSE),"")=0,"",(IFERROR(VLOOKUP(BP$3&amp;BP27,都馬連編集用!$B$13:$C$49,2,FALSE),"")))</f>
        <v/>
      </c>
      <c r="BR27" s="35"/>
      <c r="BS27" s="108" t="str">
        <f>IF(IFERROR(VLOOKUP(BR$3&amp;BR27,都馬連編集用!$B$13:$C$49,2,FALSE),"")=0,"",(IFERROR(VLOOKUP(BR$3&amp;BR27,都馬連編集用!$B$13:$C$49,2,FALSE),"")))</f>
        <v/>
      </c>
      <c r="BT27" s="35"/>
      <c r="BU27" s="108" t="str">
        <f>IF(IFERROR(VLOOKUP(BT$3&amp;BT27,都馬連編集用!$B$13:$C$49,2,FALSE),"")=0,"",(IFERROR(VLOOKUP(BT$3&amp;BT27,都馬連編集用!$B$13:$C$49,2,FALSE),"")))</f>
        <v/>
      </c>
      <c r="BV27" s="35"/>
      <c r="BW27" s="108" t="str">
        <f>IF(IFERROR(VLOOKUP(BV$3&amp;BV27,都馬連編集用!$B$13:$C$49,2,FALSE),"")=0,"",(IFERROR(VLOOKUP(BV$3&amp;BV27,都馬連編集用!$B$13:$C$49,2,FALSE),"")))</f>
        <v/>
      </c>
      <c r="BX27" s="35"/>
      <c r="BY27" s="108" t="str">
        <f>IF(IFERROR(VLOOKUP(BX$3&amp;BX27,都馬連編集用!$B$13:$C$49,2,FALSE),"")=0,"",(IFERROR(VLOOKUP(BX$3&amp;BX27,都馬連編集用!$B$13:$C$49,2,FALSE),"")))</f>
        <v/>
      </c>
      <c r="BZ27" s="35"/>
      <c r="CA27" s="108" t="str">
        <f>IF(IFERROR(VLOOKUP(BZ$3&amp;BZ27,都馬連編集用!$B$13:$C$49,2,FALSE),"")=0,"",(IFERROR(VLOOKUP(BZ$3&amp;BZ27,都馬連編集用!$B$13:$C$49,2,FALSE),"")))</f>
        <v/>
      </c>
      <c r="CB27" s="35"/>
      <c r="CC27" s="108" t="str">
        <f>IF(IFERROR(VLOOKUP(CB$3&amp;CB27,都馬連編集用!$B$13:$C$49,2,FALSE),"")=0,"",(IFERROR(VLOOKUP(CB$3&amp;CB27,都馬連編集用!$B$13:$C$49,2,FALSE),"")))</f>
        <v/>
      </c>
      <c r="CD27" s="35"/>
      <c r="CE27" s="108" t="str">
        <f>IF(IFERROR(VLOOKUP(CD$3&amp;CD27,都馬連編集用!$B$13:$C$49,2,FALSE),"")=0,"",(IFERROR(VLOOKUP(CD$3&amp;CD27,都馬連編集用!$B$13:$C$49,2,FALSE),"")))</f>
        <v/>
      </c>
      <c r="CF27" s="35"/>
      <c r="CG27" s="108" t="str">
        <f>IF(IFERROR(VLOOKUP(CF$3&amp;CF27,都馬連編集用!$B$13:$C$49,2,FALSE),"")=0,"",(IFERROR(VLOOKUP(CF$3&amp;CF27,都馬連編集用!$B$13:$C$49,2,FALSE),"")))</f>
        <v/>
      </c>
      <c r="CH27" s="35"/>
      <c r="CI27" s="108" t="str">
        <f>IF(IFERROR(VLOOKUP(CH$3&amp;CH27,都馬連編集用!$B$13:$C$49,2,FALSE),"")=0,"",(IFERROR(VLOOKUP(CH$3&amp;CH27,都馬連編集用!$B$13:$C$49,2,FALSE),"")))</f>
        <v/>
      </c>
      <c r="CJ27" s="35"/>
      <c r="CK27" s="108" t="str">
        <f>IF(IFERROR(VLOOKUP(CJ$3&amp;CJ27,都馬連編集用!$B$13:$C$49,2,FALSE),"")=0,"",(IFERROR(VLOOKUP(CJ$3&amp;CJ27,都馬連編集用!$B$13:$C$49,2,FALSE),"")))</f>
        <v/>
      </c>
      <c r="CL27" s="35"/>
      <c r="CM27" s="108" t="str">
        <f>IF(IFERROR(VLOOKUP(CL$3&amp;CL27,都馬連編集用!$B$13:$C$49,2,FALSE),"")=0,"",(IFERROR(VLOOKUP(CL$3&amp;CL27,都馬連編集用!$B$13:$C$49,2,FALSE),"")))</f>
        <v/>
      </c>
      <c r="CN27" s="35"/>
      <c r="CO27" s="108" t="str">
        <f>IF(IFERROR(VLOOKUP(CN$3&amp;CN27,都馬連編集用!$B$13:$C$49,2,FALSE),"")=0,"",(IFERROR(VLOOKUP(CN$3&amp;CN27,都馬連編集用!$B$13:$C$49,2,FALSE),"")))</f>
        <v/>
      </c>
      <c r="CP27" s="35"/>
      <c r="CQ27" s="108" t="str">
        <f>IF(IFERROR(VLOOKUP(CP$3&amp;CP27,都馬連編集用!$B$13:$C$49,2,FALSE),"")=0,"",(IFERROR(VLOOKUP(CP$3&amp;CP27,都馬連編集用!$B$13:$C$49,2,FALSE),"")))</f>
        <v/>
      </c>
      <c r="CR27" s="35"/>
      <c r="CS27" s="108" t="str">
        <f>IF(IFERROR(VLOOKUP(CR$3&amp;CR27,都馬連編集用!$B$13:$C$49,2,FALSE),"")=0,"",(IFERROR(VLOOKUP(CR$3&amp;CR27,都馬連編集用!$B$13:$C$49,2,FALSE),"")))</f>
        <v/>
      </c>
      <c r="CT27" s="35"/>
      <c r="CU27" s="108" t="str">
        <f>IF(IFERROR(VLOOKUP(CT$3&amp;CT27,都馬連編集用!$B$13:$C$49,2,FALSE),"")=0,"",(IFERROR(VLOOKUP(CT$3&amp;CT27,都馬連編集用!$B$13:$C$49,2,FALSE),"")))</f>
        <v/>
      </c>
      <c r="CV27" s="35"/>
      <c r="CW27" s="108" t="str">
        <f>IF(IFERROR(VLOOKUP(CV$3&amp;CV27,都馬連編集用!$B$13:$C$49,2,FALSE),"")=0,"",(IFERROR(VLOOKUP(CV$3&amp;CV27,都馬連編集用!$B$13:$C$49,2,FALSE),"")))</f>
        <v/>
      </c>
      <c r="CX27" s="35"/>
      <c r="CY27" s="108" t="str">
        <f>IF(IFERROR(VLOOKUP(CX$3&amp;CX27,都馬連編集用!$B$13:$C$49,2,FALSE),"")=0,"",(IFERROR(VLOOKUP(CX$3&amp;CX27,都馬連編集用!$B$13:$C$49,2,FALSE),"")))</f>
        <v/>
      </c>
      <c r="CZ27" s="35"/>
      <c r="DA27" s="108" t="str">
        <f>IF(IFERROR(VLOOKUP(CZ$3&amp;CZ27,都馬連編集用!$B$13:$C$49,2,FALSE),"")=0,"",(IFERROR(VLOOKUP(CZ$3&amp;CZ27,都馬連編集用!$B$13:$C$49,2,FALSE),"")))</f>
        <v/>
      </c>
      <c r="DB27" s="35"/>
      <c r="DC27" s="108" t="str">
        <f>IF(IFERROR(VLOOKUP(DB$3&amp;DB27,都馬連編集用!$B$13:$C$49,2,FALSE),"")=0,"",(IFERROR(VLOOKUP(DB$3&amp;DB27,都馬連編集用!$B$13:$C$49,2,FALSE),"")))</f>
        <v/>
      </c>
      <c r="DD27" s="35"/>
      <c r="DE27" s="108" t="str">
        <f>IF(IFERROR(VLOOKUP(DD$3&amp;DD27,都馬連編集用!$B$13:$C$49,2,FALSE),"")=0,"",(IFERROR(VLOOKUP(DD$3&amp;DD27,都馬連編集用!$B$13:$C$49,2,FALSE),"")))</f>
        <v/>
      </c>
      <c r="DF27" s="35"/>
      <c r="DG27" s="108" t="str">
        <f>IF(IFERROR(VLOOKUP(DF$3&amp;DF27,都馬連編集用!$B$13:$C$49,2,FALSE),"")=0,"",(IFERROR(VLOOKUP(DF$3&amp;DF27,都馬連編集用!$B$13:$C$49,2,FALSE),"")))</f>
        <v/>
      </c>
      <c r="DH27" s="35"/>
      <c r="DI27" s="108" t="str">
        <f>IF(IFERROR(VLOOKUP(DH$3&amp;DH27,都馬連編集用!$B$13:$C$49,2,FALSE),"")=0,"",(IFERROR(VLOOKUP(DH$3&amp;DH27,都馬連編集用!$B$13:$C$49,2,FALSE),"")))</f>
        <v/>
      </c>
      <c r="DJ27" s="35"/>
      <c r="DK27" s="108" t="str">
        <f>IF(IFERROR(VLOOKUP(DJ$3&amp;DJ27,都馬連編集用!$B$13:$C$49,2,FALSE),"")=0,"",(IFERROR(VLOOKUP(DJ$3&amp;DJ27,都馬連編集用!$B$13:$C$49,2,FALSE),"")))</f>
        <v/>
      </c>
      <c r="DL27" s="35"/>
      <c r="DM27" s="108" t="str">
        <f>IF(IFERROR(VLOOKUP(DL$3&amp;DL27,都馬連編集用!$B$13:$C$49,2,FALSE),"")=0,"",(IFERROR(VLOOKUP(DL$3&amp;DL27,都馬連編集用!$B$13:$C$49,2,FALSE),"")))</f>
        <v/>
      </c>
      <c r="DN27" s="35"/>
      <c r="DO27" s="108" t="str">
        <f>IF(IFERROR(VLOOKUP(DN$3&amp;DN27,都馬連編集用!$B$13:$C$49,2,FALSE),"")=0,"",(IFERROR(VLOOKUP(DN$3&amp;DN27,都馬連編集用!$B$13:$C$49,2,FALSE),"")))</f>
        <v/>
      </c>
      <c r="DP27" s="35"/>
    </row>
    <row r="28" spans="1:120" ht="30.6" customHeight="1" x14ac:dyDescent="0.15">
      <c r="A28" s="26">
        <v>23</v>
      </c>
      <c r="D28" s="26">
        <f t="shared" si="53"/>
        <v>0</v>
      </c>
      <c r="F28" s="90"/>
      <c r="G28" s="110" t="str">
        <f>IFERROR(VLOOKUP(F28,'申込書2（馬匹・選手）'!$B$6:$G$20,3,FALSE),"")</f>
        <v/>
      </c>
      <c r="H28" s="90"/>
      <c r="I28" s="109" t="str">
        <f>IFERROR(VLOOKUP(H28,'申込書2（馬匹・選手）'!$I$6:$K$20,3,FALSE),"")</f>
        <v/>
      </c>
      <c r="J28" s="71" t="str">
        <f t="shared" si="54"/>
        <v/>
      </c>
      <c r="K28" s="76" t="str">
        <f>IFERROR(VLOOKUP(I28,'申込書2（馬匹・選手）'!$I$6:$K$20,3,FALSE),"")</f>
        <v/>
      </c>
      <c r="L28" s="35"/>
      <c r="M28" s="108" t="str">
        <f>IF(IFERROR(VLOOKUP(L$3&amp;L28,都馬連編集用!$B$13:$C$49,2,FALSE),"")=0,"",(IFERROR(VLOOKUP(L$3&amp;L28,都馬連編集用!$B$13:$C$49,2,FALSE),"")))</f>
        <v/>
      </c>
      <c r="N28" s="35"/>
      <c r="O28" s="108" t="str">
        <f>IF(IFERROR(VLOOKUP(N$3&amp;N28,都馬連編集用!$B$13:$C$49,2,FALSE),"")=0,"",(IFERROR(VLOOKUP(N$3&amp;N28,都馬連編集用!$B$13:$C$49,2,FALSE),"")))</f>
        <v/>
      </c>
      <c r="P28" s="35"/>
      <c r="Q28" s="108" t="str">
        <f>IF(IFERROR(VLOOKUP(P$3&amp;P28,都馬連編集用!$B$13:$C$49,2,FALSE),"")=0,"",(IFERROR(VLOOKUP(P$3&amp;P28,都馬連編集用!$B$13:$C$49,2,FALSE),"")))</f>
        <v/>
      </c>
      <c r="R28" s="35"/>
      <c r="S28" s="108" t="str">
        <f>IF(IFERROR(VLOOKUP(R$3&amp;R28,都馬連編集用!$B$13:$C$49,2,FALSE),"")=0,"",(IFERROR(VLOOKUP(R$3&amp;R28,都馬連編集用!$B$13:$C$49,2,FALSE),"")))</f>
        <v/>
      </c>
      <c r="T28" s="35"/>
      <c r="U28" s="108" t="str">
        <f>IF(IFERROR(VLOOKUP(T$3&amp;T28,都馬連編集用!$B$13:$C$49,2,FALSE),"")=0,"",(IFERROR(VLOOKUP(T$3&amp;T28,都馬連編集用!$B$13:$C$49,2,FALSE),"")))</f>
        <v/>
      </c>
      <c r="V28" s="35"/>
      <c r="W28" s="108" t="str">
        <f>IF(IFERROR(VLOOKUP(V$3&amp;V28,都馬連編集用!$B$13:$C$49,2,FALSE),"")=0,"",(IFERROR(VLOOKUP(V$3&amp;V28,都馬連編集用!$B$13:$C$49,2,FALSE),"")))</f>
        <v/>
      </c>
      <c r="X28" s="35"/>
      <c r="Y28" s="108" t="str">
        <f>IF(IFERROR(VLOOKUP(X$3&amp;X28,都馬連編集用!$B$13:$C$49,2,FALSE),"")=0,"",(IFERROR(VLOOKUP(X$3&amp;X28,都馬連編集用!$B$13:$C$49,2,FALSE),"")))</f>
        <v/>
      </c>
      <c r="Z28" s="35"/>
      <c r="AA28" s="108" t="str">
        <f>IF(IFERROR(VLOOKUP(Z$3&amp;Z28,都馬連編集用!$B$13:$C$49,2,FALSE),"")=0,"",(IFERROR(VLOOKUP(Z$3&amp;Z28,都馬連編集用!$B$13:$C$49,2,FALSE),"")))</f>
        <v/>
      </c>
      <c r="AB28" s="35"/>
      <c r="AC28" s="108" t="str">
        <f>IF(IFERROR(VLOOKUP(AB$3&amp;AB28,都馬連編集用!$B$13:$C$49,2,FALSE),"")=0,"",(IFERROR(VLOOKUP(AB$3&amp;AB28,都馬連編集用!$B$13:$C$49,2,FALSE),"")))</f>
        <v/>
      </c>
      <c r="AD28" s="35"/>
      <c r="AE28" s="108" t="str">
        <f>IF(IFERROR(VLOOKUP(AD$3&amp;AD28,都馬連編集用!$B$13:$C$49,2,FALSE),"")=0,"",(IFERROR(VLOOKUP(AD$3&amp;AD28,都馬連編集用!$B$13:$C$49,2,FALSE),"")))</f>
        <v/>
      </c>
      <c r="AF28" s="35"/>
      <c r="AG28" s="108" t="str">
        <f>IF(IFERROR(VLOOKUP(AF$3&amp;AF28,都馬連編集用!$B$13:$C$49,2,FALSE),"")=0,"",(IFERROR(VLOOKUP(AF$3&amp;AF28,都馬連編集用!$B$13:$C$49,2,FALSE),"")))</f>
        <v/>
      </c>
      <c r="AH28" s="35"/>
      <c r="AI28" s="108" t="str">
        <f>IF(IFERROR(VLOOKUP(AH$3&amp;AH28,都馬連編集用!$B$13:$C$49,2,FALSE),"")=0,"",(IFERROR(VLOOKUP(AH$3&amp;AH28,都馬連編集用!$B$13:$C$49,2,FALSE),"")))</f>
        <v/>
      </c>
      <c r="AJ28" s="35"/>
      <c r="AK28" s="108" t="str">
        <f>IF(IFERROR(VLOOKUP(AJ$3&amp;AJ28,都馬連編集用!$B$13:$C$49,2,FALSE),"")=0,"",(IFERROR(VLOOKUP(AJ$3&amp;AJ28,都馬連編集用!$B$13:$C$49,2,FALSE),"")))</f>
        <v/>
      </c>
      <c r="AL28" s="35"/>
      <c r="AM28" s="108" t="str">
        <f>IF(IFERROR(VLOOKUP(AL$3&amp;AL28,都馬連編集用!$B$13:$C$49,2,FALSE),"")=0,"",(IFERROR(VLOOKUP(AL$3&amp;AL28,都馬連編集用!$B$13:$C$49,2,FALSE),"")))</f>
        <v/>
      </c>
      <c r="AN28" s="35"/>
      <c r="AO28" s="108" t="str">
        <f>IF(IFERROR(VLOOKUP(AN$3&amp;AN28,都馬連編集用!$B$13:$C$49,2,FALSE),"")=0,"",(IFERROR(VLOOKUP(AN$3&amp;AN28,都馬連編集用!$B$13:$C$49,2,FALSE),"")))</f>
        <v/>
      </c>
      <c r="AP28" s="35"/>
      <c r="AQ28" s="108" t="str">
        <f>IF(IFERROR(VLOOKUP(AP$3&amp;AP28,都馬連編集用!$B$13:$C$49,2,FALSE),"")=0,"",(IFERROR(VLOOKUP(AP$3&amp;AP28,都馬連編集用!$B$13:$C$49,2,FALSE),"")))</f>
        <v/>
      </c>
      <c r="AR28" s="35"/>
      <c r="AS28" s="108" t="str">
        <f>IF(IFERROR(VLOOKUP(AR$3&amp;AR28,都馬連編集用!$B$13:$C$49,2,FALSE),"")=0,"",(IFERROR(VLOOKUP(AR$3&amp;AR28,都馬連編集用!$B$13:$C$49,2,FALSE),"")))</f>
        <v/>
      </c>
      <c r="AT28" s="35"/>
      <c r="AU28" s="108" t="str">
        <f>IF(IFERROR(VLOOKUP(AT$3&amp;AT28,都馬連編集用!$B$13:$C$49,2,FALSE),"")=0,"",(IFERROR(VLOOKUP(AT$3&amp;AT28,都馬連編集用!$B$13:$C$49,2,FALSE),"")))</f>
        <v/>
      </c>
      <c r="AV28" s="35"/>
      <c r="AW28" s="108" t="str">
        <f>IF(IFERROR(VLOOKUP(AV$3&amp;AV28,都馬連編集用!$B$13:$C$49,2,FALSE),"")=0,"",(IFERROR(VLOOKUP(AV$3&amp;AV28,都馬連編集用!$B$13:$C$49,2,FALSE),"")))</f>
        <v/>
      </c>
      <c r="AX28" s="35"/>
      <c r="AY28" s="108" t="str">
        <f>IF(IFERROR(VLOOKUP(AX$3&amp;AX28,都馬連編集用!$B$13:$C$49,2,FALSE),"")=0,"",(IFERROR(VLOOKUP(AX$3&amp;AX28,都馬連編集用!$B$13:$C$49,2,FALSE),"")))</f>
        <v/>
      </c>
      <c r="AZ28" s="35"/>
      <c r="BA28" s="108" t="str">
        <f>IF(IFERROR(VLOOKUP(AZ$3&amp;AZ28,都馬連編集用!$B$13:$C$49,2,FALSE),"")=0,"",(IFERROR(VLOOKUP(AZ$3&amp;AZ28,都馬連編集用!$B$13:$C$49,2,FALSE),"")))</f>
        <v/>
      </c>
      <c r="BB28" s="35"/>
      <c r="BC28" s="108" t="str">
        <f>IF(IFERROR(VLOOKUP(BB$3&amp;BB28,都馬連編集用!$B$13:$C$49,2,FALSE),"")=0,"",(IFERROR(VLOOKUP(BB$3&amp;BB28,都馬連編集用!$B$13:$C$49,2,FALSE),"")))</f>
        <v/>
      </c>
      <c r="BD28" s="35"/>
      <c r="BE28" s="108" t="str">
        <f>IF(IFERROR(VLOOKUP(BD$3&amp;BD28,都馬連編集用!$B$13:$C$49,2,FALSE),"")=0,"",(IFERROR(VLOOKUP(BD$3&amp;BD28,都馬連編集用!$B$13:$C$49,2,FALSE),"")))</f>
        <v/>
      </c>
      <c r="BF28" s="35"/>
      <c r="BG28" s="108" t="str">
        <f>IF(IFERROR(VLOOKUP(BF$3&amp;BF28,都馬連編集用!$B$13:$C$49,2,FALSE),"")=0,"",(IFERROR(VLOOKUP(BF$3&amp;BF28,都馬連編集用!$B$13:$C$49,2,FALSE),"")))</f>
        <v/>
      </c>
      <c r="BH28" s="35"/>
      <c r="BI28" s="108" t="str">
        <f>IF(IFERROR(VLOOKUP(BH$3&amp;BH28,都馬連編集用!$B$13:$C$49,2,FALSE),"")=0,"",(IFERROR(VLOOKUP(BH$3&amp;BH28,都馬連編集用!$B$13:$C$49,2,FALSE),"")))</f>
        <v/>
      </c>
      <c r="BJ28" s="35"/>
      <c r="BK28" s="108" t="str">
        <f>IF(IFERROR(VLOOKUP(BJ$3&amp;BJ28,都馬連編集用!$B$13:$C$49,2,FALSE),"")=0,"",(IFERROR(VLOOKUP(BJ$3&amp;BJ28,都馬連編集用!$B$13:$C$49,2,FALSE),"")))</f>
        <v/>
      </c>
      <c r="BL28" s="35"/>
      <c r="BM28" s="108" t="str">
        <f>IF(IFERROR(VLOOKUP(BL$3&amp;BL28,都馬連編集用!$B$13:$C$49,2,FALSE),"")=0,"",(IFERROR(VLOOKUP(BL$3&amp;BL28,都馬連編集用!$B$13:$C$49,2,FALSE),"")))</f>
        <v/>
      </c>
      <c r="BN28" s="35"/>
      <c r="BO28" s="108" t="str">
        <f>IF(IFERROR(VLOOKUP(BN$3&amp;BN28,都馬連編集用!$B$13:$C$49,2,FALSE),"")=0,"",(IFERROR(VLOOKUP(BN$3&amp;BN28,都馬連編集用!$B$13:$C$49,2,FALSE),"")))</f>
        <v/>
      </c>
      <c r="BP28" s="35"/>
      <c r="BQ28" s="108" t="str">
        <f>IF(IFERROR(VLOOKUP(BP$3&amp;BP28,都馬連編集用!$B$13:$C$49,2,FALSE),"")=0,"",(IFERROR(VLOOKUP(BP$3&amp;BP28,都馬連編集用!$B$13:$C$49,2,FALSE),"")))</f>
        <v/>
      </c>
      <c r="BR28" s="35"/>
      <c r="BS28" s="108" t="str">
        <f>IF(IFERROR(VLOOKUP(BR$3&amp;BR28,都馬連編集用!$B$13:$C$49,2,FALSE),"")=0,"",(IFERROR(VLOOKUP(BR$3&amp;BR28,都馬連編集用!$B$13:$C$49,2,FALSE),"")))</f>
        <v/>
      </c>
      <c r="BT28" s="35"/>
      <c r="BU28" s="108" t="str">
        <f>IF(IFERROR(VLOOKUP(BT$3&amp;BT28,都馬連編集用!$B$13:$C$49,2,FALSE),"")=0,"",(IFERROR(VLOOKUP(BT$3&amp;BT28,都馬連編集用!$B$13:$C$49,2,FALSE),"")))</f>
        <v/>
      </c>
      <c r="BV28" s="35"/>
      <c r="BW28" s="108" t="str">
        <f>IF(IFERROR(VLOOKUP(BV$3&amp;BV28,都馬連編集用!$B$13:$C$49,2,FALSE),"")=0,"",(IFERROR(VLOOKUP(BV$3&amp;BV28,都馬連編集用!$B$13:$C$49,2,FALSE),"")))</f>
        <v/>
      </c>
      <c r="BX28" s="35"/>
      <c r="BY28" s="108" t="str">
        <f>IF(IFERROR(VLOOKUP(BX$3&amp;BX28,都馬連編集用!$B$13:$C$49,2,FALSE),"")=0,"",(IFERROR(VLOOKUP(BX$3&amp;BX28,都馬連編集用!$B$13:$C$49,2,FALSE),"")))</f>
        <v/>
      </c>
      <c r="BZ28" s="35"/>
      <c r="CA28" s="108" t="str">
        <f>IF(IFERROR(VLOOKUP(BZ$3&amp;BZ28,都馬連編集用!$B$13:$C$49,2,FALSE),"")=0,"",(IFERROR(VLOOKUP(BZ$3&amp;BZ28,都馬連編集用!$B$13:$C$49,2,FALSE),"")))</f>
        <v/>
      </c>
      <c r="CB28" s="35"/>
      <c r="CC28" s="108" t="str">
        <f>IF(IFERROR(VLOOKUP(CB$3&amp;CB28,都馬連編集用!$B$13:$C$49,2,FALSE),"")=0,"",(IFERROR(VLOOKUP(CB$3&amp;CB28,都馬連編集用!$B$13:$C$49,2,FALSE),"")))</f>
        <v/>
      </c>
      <c r="CD28" s="35"/>
      <c r="CE28" s="108" t="str">
        <f>IF(IFERROR(VLOOKUP(CD$3&amp;CD28,都馬連編集用!$B$13:$C$49,2,FALSE),"")=0,"",(IFERROR(VLOOKUP(CD$3&amp;CD28,都馬連編集用!$B$13:$C$49,2,FALSE),"")))</f>
        <v/>
      </c>
      <c r="CF28" s="35"/>
      <c r="CG28" s="108" t="str">
        <f>IF(IFERROR(VLOOKUP(CF$3&amp;CF28,都馬連編集用!$B$13:$C$49,2,FALSE),"")=0,"",(IFERROR(VLOOKUP(CF$3&amp;CF28,都馬連編集用!$B$13:$C$49,2,FALSE),"")))</f>
        <v/>
      </c>
      <c r="CH28" s="35"/>
      <c r="CI28" s="108" t="str">
        <f>IF(IFERROR(VLOOKUP(CH$3&amp;CH28,都馬連編集用!$B$13:$C$49,2,FALSE),"")=0,"",(IFERROR(VLOOKUP(CH$3&amp;CH28,都馬連編集用!$B$13:$C$49,2,FALSE),"")))</f>
        <v/>
      </c>
      <c r="CJ28" s="35"/>
      <c r="CK28" s="108" t="str">
        <f>IF(IFERROR(VLOOKUP(CJ$3&amp;CJ28,都馬連編集用!$B$13:$C$49,2,FALSE),"")=0,"",(IFERROR(VLOOKUP(CJ$3&amp;CJ28,都馬連編集用!$B$13:$C$49,2,FALSE),"")))</f>
        <v/>
      </c>
      <c r="CL28" s="35"/>
      <c r="CM28" s="108" t="str">
        <f>IF(IFERROR(VLOOKUP(CL$3&amp;CL28,都馬連編集用!$B$13:$C$49,2,FALSE),"")=0,"",(IFERROR(VLOOKUP(CL$3&amp;CL28,都馬連編集用!$B$13:$C$49,2,FALSE),"")))</f>
        <v/>
      </c>
      <c r="CN28" s="35"/>
      <c r="CO28" s="108" t="str">
        <f>IF(IFERROR(VLOOKUP(CN$3&amp;CN28,都馬連編集用!$B$13:$C$49,2,FALSE),"")=0,"",(IFERROR(VLOOKUP(CN$3&amp;CN28,都馬連編集用!$B$13:$C$49,2,FALSE),"")))</f>
        <v/>
      </c>
      <c r="CP28" s="35"/>
      <c r="CQ28" s="108" t="str">
        <f>IF(IFERROR(VLOOKUP(CP$3&amp;CP28,都馬連編集用!$B$13:$C$49,2,FALSE),"")=0,"",(IFERROR(VLOOKUP(CP$3&amp;CP28,都馬連編集用!$B$13:$C$49,2,FALSE),"")))</f>
        <v/>
      </c>
      <c r="CR28" s="35"/>
      <c r="CS28" s="108" t="str">
        <f>IF(IFERROR(VLOOKUP(CR$3&amp;CR28,都馬連編集用!$B$13:$C$49,2,FALSE),"")=0,"",(IFERROR(VLOOKUP(CR$3&amp;CR28,都馬連編集用!$B$13:$C$49,2,FALSE),"")))</f>
        <v/>
      </c>
      <c r="CT28" s="35"/>
      <c r="CU28" s="108" t="str">
        <f>IF(IFERROR(VLOOKUP(CT$3&amp;CT28,都馬連編集用!$B$13:$C$49,2,FALSE),"")=0,"",(IFERROR(VLOOKUP(CT$3&amp;CT28,都馬連編集用!$B$13:$C$49,2,FALSE),"")))</f>
        <v/>
      </c>
      <c r="CV28" s="35"/>
      <c r="CW28" s="108" t="str">
        <f>IF(IFERROR(VLOOKUP(CV$3&amp;CV28,都馬連編集用!$B$13:$C$49,2,FALSE),"")=0,"",(IFERROR(VLOOKUP(CV$3&amp;CV28,都馬連編集用!$B$13:$C$49,2,FALSE),"")))</f>
        <v/>
      </c>
      <c r="CX28" s="35"/>
      <c r="CY28" s="108" t="str">
        <f>IF(IFERROR(VLOOKUP(CX$3&amp;CX28,都馬連編集用!$B$13:$C$49,2,FALSE),"")=0,"",(IFERROR(VLOOKUP(CX$3&amp;CX28,都馬連編集用!$B$13:$C$49,2,FALSE),"")))</f>
        <v/>
      </c>
      <c r="CZ28" s="35"/>
      <c r="DA28" s="108" t="str">
        <f>IF(IFERROR(VLOOKUP(CZ$3&amp;CZ28,都馬連編集用!$B$13:$C$49,2,FALSE),"")=0,"",(IFERROR(VLOOKUP(CZ$3&amp;CZ28,都馬連編集用!$B$13:$C$49,2,FALSE),"")))</f>
        <v/>
      </c>
      <c r="DB28" s="35"/>
      <c r="DC28" s="108" t="str">
        <f>IF(IFERROR(VLOOKUP(DB$3&amp;DB28,都馬連編集用!$B$13:$C$49,2,FALSE),"")=0,"",(IFERROR(VLOOKUP(DB$3&amp;DB28,都馬連編集用!$B$13:$C$49,2,FALSE),"")))</f>
        <v/>
      </c>
      <c r="DD28" s="35"/>
      <c r="DE28" s="108" t="str">
        <f>IF(IFERROR(VLOOKUP(DD$3&amp;DD28,都馬連編集用!$B$13:$C$49,2,FALSE),"")=0,"",(IFERROR(VLOOKUP(DD$3&amp;DD28,都馬連編集用!$B$13:$C$49,2,FALSE),"")))</f>
        <v/>
      </c>
      <c r="DF28" s="35"/>
      <c r="DG28" s="108" t="str">
        <f>IF(IFERROR(VLOOKUP(DF$3&amp;DF28,都馬連編集用!$B$13:$C$49,2,FALSE),"")=0,"",(IFERROR(VLOOKUP(DF$3&amp;DF28,都馬連編集用!$B$13:$C$49,2,FALSE),"")))</f>
        <v/>
      </c>
      <c r="DH28" s="35"/>
      <c r="DI28" s="108" t="str">
        <f>IF(IFERROR(VLOOKUP(DH$3&amp;DH28,都馬連編集用!$B$13:$C$49,2,FALSE),"")=0,"",(IFERROR(VLOOKUP(DH$3&amp;DH28,都馬連編集用!$B$13:$C$49,2,FALSE),"")))</f>
        <v/>
      </c>
      <c r="DJ28" s="35"/>
      <c r="DK28" s="108" t="str">
        <f>IF(IFERROR(VLOOKUP(DJ$3&amp;DJ28,都馬連編集用!$B$13:$C$49,2,FALSE),"")=0,"",(IFERROR(VLOOKUP(DJ$3&amp;DJ28,都馬連編集用!$B$13:$C$49,2,FALSE),"")))</f>
        <v/>
      </c>
      <c r="DL28" s="35"/>
      <c r="DM28" s="108" t="str">
        <f>IF(IFERROR(VLOOKUP(DL$3&amp;DL28,都馬連編集用!$B$13:$C$49,2,FALSE),"")=0,"",(IFERROR(VLOOKUP(DL$3&amp;DL28,都馬連編集用!$B$13:$C$49,2,FALSE),"")))</f>
        <v/>
      </c>
      <c r="DN28" s="35"/>
      <c r="DO28" s="108" t="str">
        <f>IF(IFERROR(VLOOKUP(DN$3&amp;DN28,都馬連編集用!$B$13:$C$49,2,FALSE),"")=0,"",(IFERROR(VLOOKUP(DN$3&amp;DN28,都馬連編集用!$B$13:$C$49,2,FALSE),"")))</f>
        <v/>
      </c>
      <c r="DP28" s="35"/>
    </row>
    <row r="29" spans="1:120" ht="30.6" customHeight="1" x14ac:dyDescent="0.15">
      <c r="A29" s="26">
        <v>24</v>
      </c>
      <c r="D29" s="26">
        <f t="shared" si="53"/>
        <v>0</v>
      </c>
      <c r="F29" s="90"/>
      <c r="G29" s="110" t="str">
        <f>IFERROR(VLOOKUP(F29,'申込書2（馬匹・選手）'!$B$6:$G$20,3,FALSE),"")</f>
        <v/>
      </c>
      <c r="H29" s="90"/>
      <c r="I29" s="109" t="str">
        <f>IFERROR(VLOOKUP(H29,'申込書2（馬匹・選手）'!$I$6:$K$20,3,FALSE),"")</f>
        <v/>
      </c>
      <c r="J29" s="71" t="str">
        <f t="shared" si="54"/>
        <v/>
      </c>
      <c r="K29" s="76" t="str">
        <f>IFERROR(VLOOKUP(I29,'申込書2（馬匹・選手）'!$I$6:$K$20,3,FALSE),"")</f>
        <v/>
      </c>
      <c r="L29" s="35"/>
      <c r="M29" s="108" t="str">
        <f>IF(IFERROR(VLOOKUP(L$3&amp;L29,都馬連編集用!$B$13:$C$49,2,FALSE),"")=0,"",(IFERROR(VLOOKUP(L$3&amp;L29,都馬連編集用!$B$13:$C$49,2,FALSE),"")))</f>
        <v/>
      </c>
      <c r="N29" s="35"/>
      <c r="O29" s="108" t="str">
        <f>IF(IFERROR(VLOOKUP(N$3&amp;N29,都馬連編集用!$B$13:$C$49,2,FALSE),"")=0,"",(IFERROR(VLOOKUP(N$3&amp;N29,都馬連編集用!$B$13:$C$49,2,FALSE),"")))</f>
        <v/>
      </c>
      <c r="P29" s="35"/>
      <c r="Q29" s="108" t="str">
        <f>IF(IFERROR(VLOOKUP(P$3&amp;P29,都馬連編集用!$B$13:$C$49,2,FALSE),"")=0,"",(IFERROR(VLOOKUP(P$3&amp;P29,都馬連編集用!$B$13:$C$49,2,FALSE),"")))</f>
        <v/>
      </c>
      <c r="R29" s="35"/>
      <c r="S29" s="108" t="str">
        <f>IF(IFERROR(VLOOKUP(R$3&amp;R29,都馬連編集用!$B$13:$C$49,2,FALSE),"")=0,"",(IFERROR(VLOOKUP(R$3&amp;R29,都馬連編集用!$B$13:$C$49,2,FALSE),"")))</f>
        <v/>
      </c>
      <c r="T29" s="35"/>
      <c r="U29" s="108" t="str">
        <f>IF(IFERROR(VLOOKUP(T$3&amp;T29,都馬連編集用!$B$13:$C$49,2,FALSE),"")=0,"",(IFERROR(VLOOKUP(T$3&amp;T29,都馬連編集用!$B$13:$C$49,2,FALSE),"")))</f>
        <v/>
      </c>
      <c r="V29" s="35"/>
      <c r="W29" s="108" t="str">
        <f>IF(IFERROR(VLOOKUP(V$3&amp;V29,都馬連編集用!$B$13:$C$49,2,FALSE),"")=0,"",(IFERROR(VLOOKUP(V$3&amp;V29,都馬連編集用!$B$13:$C$49,2,FALSE),"")))</f>
        <v/>
      </c>
      <c r="X29" s="35"/>
      <c r="Y29" s="108" t="str">
        <f>IF(IFERROR(VLOOKUP(X$3&amp;X29,都馬連編集用!$B$13:$C$49,2,FALSE),"")=0,"",(IFERROR(VLOOKUP(X$3&amp;X29,都馬連編集用!$B$13:$C$49,2,FALSE),"")))</f>
        <v/>
      </c>
      <c r="Z29" s="35"/>
      <c r="AA29" s="108" t="str">
        <f>IF(IFERROR(VLOOKUP(Z$3&amp;Z29,都馬連編集用!$B$13:$C$49,2,FALSE),"")=0,"",(IFERROR(VLOOKUP(Z$3&amp;Z29,都馬連編集用!$B$13:$C$49,2,FALSE),"")))</f>
        <v/>
      </c>
      <c r="AB29" s="35"/>
      <c r="AC29" s="108" t="str">
        <f>IF(IFERROR(VLOOKUP(AB$3&amp;AB29,都馬連編集用!$B$13:$C$49,2,FALSE),"")=0,"",(IFERROR(VLOOKUP(AB$3&amp;AB29,都馬連編集用!$B$13:$C$49,2,FALSE),"")))</f>
        <v/>
      </c>
      <c r="AD29" s="35"/>
      <c r="AE29" s="108" t="str">
        <f>IF(IFERROR(VLOOKUP(AD$3&amp;AD29,都馬連編集用!$B$13:$C$49,2,FALSE),"")=0,"",(IFERROR(VLOOKUP(AD$3&amp;AD29,都馬連編集用!$B$13:$C$49,2,FALSE),"")))</f>
        <v/>
      </c>
      <c r="AF29" s="35"/>
      <c r="AG29" s="108" t="str">
        <f>IF(IFERROR(VLOOKUP(AF$3&amp;AF29,都馬連編集用!$B$13:$C$49,2,FALSE),"")=0,"",(IFERROR(VLOOKUP(AF$3&amp;AF29,都馬連編集用!$B$13:$C$49,2,FALSE),"")))</f>
        <v/>
      </c>
      <c r="AH29" s="35"/>
      <c r="AI29" s="108" t="str">
        <f>IF(IFERROR(VLOOKUP(AH$3&amp;AH29,都馬連編集用!$B$13:$C$49,2,FALSE),"")=0,"",(IFERROR(VLOOKUP(AH$3&amp;AH29,都馬連編集用!$B$13:$C$49,2,FALSE),"")))</f>
        <v/>
      </c>
      <c r="AJ29" s="35"/>
      <c r="AK29" s="108" t="str">
        <f>IF(IFERROR(VLOOKUP(AJ$3&amp;AJ29,都馬連編集用!$B$13:$C$49,2,FALSE),"")=0,"",(IFERROR(VLOOKUP(AJ$3&amp;AJ29,都馬連編集用!$B$13:$C$49,2,FALSE),"")))</f>
        <v/>
      </c>
      <c r="AL29" s="35"/>
      <c r="AM29" s="108" t="str">
        <f>IF(IFERROR(VLOOKUP(AL$3&amp;AL29,都馬連編集用!$B$13:$C$49,2,FALSE),"")=0,"",(IFERROR(VLOOKUP(AL$3&amp;AL29,都馬連編集用!$B$13:$C$49,2,FALSE),"")))</f>
        <v/>
      </c>
      <c r="AN29" s="35"/>
      <c r="AO29" s="108" t="str">
        <f>IF(IFERROR(VLOOKUP(AN$3&amp;AN29,都馬連編集用!$B$13:$C$49,2,FALSE),"")=0,"",(IFERROR(VLOOKUP(AN$3&amp;AN29,都馬連編集用!$B$13:$C$49,2,FALSE),"")))</f>
        <v/>
      </c>
      <c r="AP29" s="35"/>
      <c r="AQ29" s="108" t="str">
        <f>IF(IFERROR(VLOOKUP(AP$3&amp;AP29,都馬連編集用!$B$13:$C$49,2,FALSE),"")=0,"",(IFERROR(VLOOKUP(AP$3&amp;AP29,都馬連編集用!$B$13:$C$49,2,FALSE),"")))</f>
        <v/>
      </c>
      <c r="AR29" s="35"/>
      <c r="AS29" s="108" t="str">
        <f>IF(IFERROR(VLOOKUP(AR$3&amp;AR29,都馬連編集用!$B$13:$C$49,2,FALSE),"")=0,"",(IFERROR(VLOOKUP(AR$3&amp;AR29,都馬連編集用!$B$13:$C$49,2,FALSE),"")))</f>
        <v/>
      </c>
      <c r="AT29" s="35"/>
      <c r="AU29" s="108" t="str">
        <f>IF(IFERROR(VLOOKUP(AT$3&amp;AT29,都馬連編集用!$B$13:$C$49,2,FALSE),"")=0,"",(IFERROR(VLOOKUP(AT$3&amp;AT29,都馬連編集用!$B$13:$C$49,2,FALSE),"")))</f>
        <v/>
      </c>
      <c r="AV29" s="35"/>
      <c r="AW29" s="108" t="str">
        <f>IF(IFERROR(VLOOKUP(AV$3&amp;AV29,都馬連編集用!$B$13:$C$49,2,FALSE),"")=0,"",(IFERROR(VLOOKUP(AV$3&amp;AV29,都馬連編集用!$B$13:$C$49,2,FALSE),"")))</f>
        <v/>
      </c>
      <c r="AX29" s="35"/>
      <c r="AY29" s="108" t="str">
        <f>IF(IFERROR(VLOOKUP(AX$3&amp;AX29,都馬連編集用!$B$13:$C$49,2,FALSE),"")=0,"",(IFERROR(VLOOKUP(AX$3&amp;AX29,都馬連編集用!$B$13:$C$49,2,FALSE),"")))</f>
        <v/>
      </c>
      <c r="AZ29" s="35"/>
      <c r="BA29" s="108" t="str">
        <f>IF(IFERROR(VLOOKUP(AZ$3&amp;AZ29,都馬連編集用!$B$13:$C$49,2,FALSE),"")=0,"",(IFERROR(VLOOKUP(AZ$3&amp;AZ29,都馬連編集用!$B$13:$C$49,2,FALSE),"")))</f>
        <v/>
      </c>
      <c r="BB29" s="35"/>
      <c r="BC29" s="108" t="str">
        <f>IF(IFERROR(VLOOKUP(BB$3&amp;BB29,都馬連編集用!$B$13:$C$49,2,FALSE),"")=0,"",(IFERROR(VLOOKUP(BB$3&amp;BB29,都馬連編集用!$B$13:$C$49,2,FALSE),"")))</f>
        <v/>
      </c>
      <c r="BD29" s="35"/>
      <c r="BE29" s="108" t="str">
        <f>IF(IFERROR(VLOOKUP(BD$3&amp;BD29,都馬連編集用!$B$13:$C$49,2,FALSE),"")=0,"",(IFERROR(VLOOKUP(BD$3&amp;BD29,都馬連編集用!$B$13:$C$49,2,FALSE),"")))</f>
        <v/>
      </c>
      <c r="BF29" s="35"/>
      <c r="BG29" s="108" t="str">
        <f>IF(IFERROR(VLOOKUP(BF$3&amp;BF29,都馬連編集用!$B$13:$C$49,2,FALSE),"")=0,"",(IFERROR(VLOOKUP(BF$3&amp;BF29,都馬連編集用!$B$13:$C$49,2,FALSE),"")))</f>
        <v/>
      </c>
      <c r="BH29" s="35"/>
      <c r="BI29" s="108" t="str">
        <f>IF(IFERROR(VLOOKUP(BH$3&amp;BH29,都馬連編集用!$B$13:$C$49,2,FALSE),"")=0,"",(IFERROR(VLOOKUP(BH$3&amp;BH29,都馬連編集用!$B$13:$C$49,2,FALSE),"")))</f>
        <v/>
      </c>
      <c r="BJ29" s="35"/>
      <c r="BK29" s="108" t="str">
        <f>IF(IFERROR(VLOOKUP(BJ$3&amp;BJ29,都馬連編集用!$B$13:$C$49,2,FALSE),"")=0,"",(IFERROR(VLOOKUP(BJ$3&amp;BJ29,都馬連編集用!$B$13:$C$49,2,FALSE),"")))</f>
        <v/>
      </c>
      <c r="BL29" s="35"/>
      <c r="BM29" s="108" t="str">
        <f>IF(IFERROR(VLOOKUP(BL$3&amp;BL29,都馬連編集用!$B$13:$C$49,2,FALSE),"")=0,"",(IFERROR(VLOOKUP(BL$3&amp;BL29,都馬連編集用!$B$13:$C$49,2,FALSE),"")))</f>
        <v/>
      </c>
      <c r="BN29" s="35"/>
      <c r="BO29" s="108" t="str">
        <f>IF(IFERROR(VLOOKUP(BN$3&amp;BN29,都馬連編集用!$B$13:$C$49,2,FALSE),"")=0,"",(IFERROR(VLOOKUP(BN$3&amp;BN29,都馬連編集用!$B$13:$C$49,2,FALSE),"")))</f>
        <v/>
      </c>
      <c r="BP29" s="35"/>
      <c r="BQ29" s="108" t="str">
        <f>IF(IFERROR(VLOOKUP(BP$3&amp;BP29,都馬連編集用!$B$13:$C$49,2,FALSE),"")=0,"",(IFERROR(VLOOKUP(BP$3&amp;BP29,都馬連編集用!$B$13:$C$49,2,FALSE),"")))</f>
        <v/>
      </c>
      <c r="BR29" s="35"/>
      <c r="BS29" s="108" t="str">
        <f>IF(IFERROR(VLOOKUP(BR$3&amp;BR29,都馬連編集用!$B$13:$C$49,2,FALSE),"")=0,"",(IFERROR(VLOOKUP(BR$3&amp;BR29,都馬連編集用!$B$13:$C$49,2,FALSE),"")))</f>
        <v/>
      </c>
      <c r="BT29" s="35"/>
      <c r="BU29" s="108" t="str">
        <f>IF(IFERROR(VLOOKUP(BT$3&amp;BT29,都馬連編集用!$B$13:$C$49,2,FALSE),"")=0,"",(IFERROR(VLOOKUP(BT$3&amp;BT29,都馬連編集用!$B$13:$C$49,2,FALSE),"")))</f>
        <v/>
      </c>
      <c r="BV29" s="35"/>
      <c r="BW29" s="108" t="str">
        <f>IF(IFERROR(VLOOKUP(BV$3&amp;BV29,都馬連編集用!$B$13:$C$49,2,FALSE),"")=0,"",(IFERROR(VLOOKUP(BV$3&amp;BV29,都馬連編集用!$B$13:$C$49,2,FALSE),"")))</f>
        <v/>
      </c>
      <c r="BX29" s="35"/>
      <c r="BY29" s="108" t="str">
        <f>IF(IFERROR(VLOOKUP(BX$3&amp;BX29,都馬連編集用!$B$13:$C$49,2,FALSE),"")=0,"",(IFERROR(VLOOKUP(BX$3&amp;BX29,都馬連編集用!$B$13:$C$49,2,FALSE),"")))</f>
        <v/>
      </c>
      <c r="BZ29" s="35"/>
      <c r="CA29" s="108" t="str">
        <f>IF(IFERROR(VLOOKUP(BZ$3&amp;BZ29,都馬連編集用!$B$13:$C$49,2,FALSE),"")=0,"",(IFERROR(VLOOKUP(BZ$3&amp;BZ29,都馬連編集用!$B$13:$C$49,2,FALSE),"")))</f>
        <v/>
      </c>
      <c r="CB29" s="35"/>
      <c r="CC29" s="108" t="str">
        <f>IF(IFERROR(VLOOKUP(CB$3&amp;CB29,都馬連編集用!$B$13:$C$49,2,FALSE),"")=0,"",(IFERROR(VLOOKUP(CB$3&amp;CB29,都馬連編集用!$B$13:$C$49,2,FALSE),"")))</f>
        <v/>
      </c>
      <c r="CD29" s="35"/>
      <c r="CE29" s="108" t="str">
        <f>IF(IFERROR(VLOOKUP(CD$3&amp;CD29,都馬連編集用!$B$13:$C$49,2,FALSE),"")=0,"",(IFERROR(VLOOKUP(CD$3&amp;CD29,都馬連編集用!$B$13:$C$49,2,FALSE),"")))</f>
        <v/>
      </c>
      <c r="CF29" s="35"/>
      <c r="CG29" s="108" t="str">
        <f>IF(IFERROR(VLOOKUP(CF$3&amp;CF29,都馬連編集用!$B$13:$C$49,2,FALSE),"")=0,"",(IFERROR(VLOOKUP(CF$3&amp;CF29,都馬連編集用!$B$13:$C$49,2,FALSE),"")))</f>
        <v/>
      </c>
      <c r="CH29" s="35"/>
      <c r="CI29" s="108" t="str">
        <f>IF(IFERROR(VLOOKUP(CH$3&amp;CH29,都馬連編集用!$B$13:$C$49,2,FALSE),"")=0,"",(IFERROR(VLOOKUP(CH$3&amp;CH29,都馬連編集用!$B$13:$C$49,2,FALSE),"")))</f>
        <v/>
      </c>
      <c r="CJ29" s="35"/>
      <c r="CK29" s="108" t="str">
        <f>IF(IFERROR(VLOOKUP(CJ$3&amp;CJ29,都馬連編集用!$B$13:$C$49,2,FALSE),"")=0,"",(IFERROR(VLOOKUP(CJ$3&amp;CJ29,都馬連編集用!$B$13:$C$49,2,FALSE),"")))</f>
        <v/>
      </c>
      <c r="CL29" s="35"/>
      <c r="CM29" s="108" t="str">
        <f>IF(IFERROR(VLOOKUP(CL$3&amp;CL29,都馬連編集用!$B$13:$C$49,2,FALSE),"")=0,"",(IFERROR(VLOOKUP(CL$3&amp;CL29,都馬連編集用!$B$13:$C$49,2,FALSE),"")))</f>
        <v/>
      </c>
      <c r="CN29" s="35"/>
      <c r="CO29" s="108" t="str">
        <f>IF(IFERROR(VLOOKUP(CN$3&amp;CN29,都馬連編集用!$B$13:$C$49,2,FALSE),"")=0,"",(IFERROR(VLOOKUP(CN$3&amp;CN29,都馬連編集用!$B$13:$C$49,2,FALSE),"")))</f>
        <v/>
      </c>
      <c r="CP29" s="35"/>
      <c r="CQ29" s="108" t="str">
        <f>IF(IFERROR(VLOOKUP(CP$3&amp;CP29,都馬連編集用!$B$13:$C$49,2,FALSE),"")=0,"",(IFERROR(VLOOKUP(CP$3&amp;CP29,都馬連編集用!$B$13:$C$49,2,FALSE),"")))</f>
        <v/>
      </c>
      <c r="CR29" s="35"/>
      <c r="CS29" s="108" t="str">
        <f>IF(IFERROR(VLOOKUP(CR$3&amp;CR29,都馬連編集用!$B$13:$C$49,2,FALSE),"")=0,"",(IFERROR(VLOOKUP(CR$3&amp;CR29,都馬連編集用!$B$13:$C$49,2,FALSE),"")))</f>
        <v/>
      </c>
      <c r="CT29" s="35"/>
      <c r="CU29" s="108" t="str">
        <f>IF(IFERROR(VLOOKUP(CT$3&amp;CT29,都馬連編集用!$B$13:$C$49,2,FALSE),"")=0,"",(IFERROR(VLOOKUP(CT$3&amp;CT29,都馬連編集用!$B$13:$C$49,2,FALSE),"")))</f>
        <v/>
      </c>
      <c r="CV29" s="35"/>
      <c r="CW29" s="108" t="str">
        <f>IF(IFERROR(VLOOKUP(CV$3&amp;CV29,都馬連編集用!$B$13:$C$49,2,FALSE),"")=0,"",(IFERROR(VLOOKUP(CV$3&amp;CV29,都馬連編集用!$B$13:$C$49,2,FALSE),"")))</f>
        <v/>
      </c>
      <c r="CX29" s="35"/>
      <c r="CY29" s="108" t="str">
        <f>IF(IFERROR(VLOOKUP(CX$3&amp;CX29,都馬連編集用!$B$13:$C$49,2,FALSE),"")=0,"",(IFERROR(VLOOKUP(CX$3&amp;CX29,都馬連編集用!$B$13:$C$49,2,FALSE),"")))</f>
        <v/>
      </c>
      <c r="CZ29" s="35"/>
      <c r="DA29" s="108" t="str">
        <f>IF(IFERROR(VLOOKUP(CZ$3&amp;CZ29,都馬連編集用!$B$13:$C$49,2,FALSE),"")=0,"",(IFERROR(VLOOKUP(CZ$3&amp;CZ29,都馬連編集用!$B$13:$C$49,2,FALSE),"")))</f>
        <v/>
      </c>
      <c r="DB29" s="35"/>
      <c r="DC29" s="108" t="str">
        <f>IF(IFERROR(VLOOKUP(DB$3&amp;DB29,都馬連編集用!$B$13:$C$49,2,FALSE),"")=0,"",(IFERROR(VLOOKUP(DB$3&amp;DB29,都馬連編集用!$B$13:$C$49,2,FALSE),"")))</f>
        <v/>
      </c>
      <c r="DD29" s="35"/>
      <c r="DE29" s="108" t="str">
        <f>IF(IFERROR(VLOOKUP(DD$3&amp;DD29,都馬連編集用!$B$13:$C$49,2,FALSE),"")=0,"",(IFERROR(VLOOKUP(DD$3&amp;DD29,都馬連編集用!$B$13:$C$49,2,FALSE),"")))</f>
        <v/>
      </c>
      <c r="DF29" s="35"/>
      <c r="DG29" s="108" t="str">
        <f>IF(IFERROR(VLOOKUP(DF$3&amp;DF29,都馬連編集用!$B$13:$C$49,2,FALSE),"")=0,"",(IFERROR(VLOOKUP(DF$3&amp;DF29,都馬連編集用!$B$13:$C$49,2,FALSE),"")))</f>
        <v/>
      </c>
      <c r="DH29" s="35"/>
      <c r="DI29" s="108" t="str">
        <f>IF(IFERROR(VLOOKUP(DH$3&amp;DH29,都馬連編集用!$B$13:$C$49,2,FALSE),"")=0,"",(IFERROR(VLOOKUP(DH$3&amp;DH29,都馬連編集用!$B$13:$C$49,2,FALSE),"")))</f>
        <v/>
      </c>
      <c r="DJ29" s="35"/>
      <c r="DK29" s="108" t="str">
        <f>IF(IFERROR(VLOOKUP(DJ$3&amp;DJ29,都馬連編集用!$B$13:$C$49,2,FALSE),"")=0,"",(IFERROR(VLOOKUP(DJ$3&amp;DJ29,都馬連編集用!$B$13:$C$49,2,FALSE),"")))</f>
        <v/>
      </c>
      <c r="DL29" s="35"/>
      <c r="DM29" s="108" t="str">
        <f>IF(IFERROR(VLOOKUP(DL$3&amp;DL29,都馬連編集用!$B$13:$C$49,2,FALSE),"")=0,"",(IFERROR(VLOOKUP(DL$3&amp;DL29,都馬連編集用!$B$13:$C$49,2,FALSE),"")))</f>
        <v/>
      </c>
      <c r="DN29" s="35"/>
      <c r="DO29" s="108" t="str">
        <f>IF(IFERROR(VLOOKUP(DN$3&amp;DN29,都馬連編集用!$B$13:$C$49,2,FALSE),"")=0,"",(IFERROR(VLOOKUP(DN$3&amp;DN29,都馬連編集用!$B$13:$C$49,2,FALSE),"")))</f>
        <v/>
      </c>
      <c r="DP29" s="35"/>
    </row>
    <row r="30" spans="1:120" ht="30.6" customHeight="1" x14ac:dyDescent="0.15">
      <c r="A30" s="26">
        <v>25</v>
      </c>
      <c r="D30" s="26">
        <f t="shared" si="53"/>
        <v>0</v>
      </c>
      <c r="F30" s="90"/>
      <c r="G30" s="110" t="str">
        <f>IFERROR(VLOOKUP(F30,'申込書2（馬匹・選手）'!$B$6:$G$20,3,FALSE),"")</f>
        <v/>
      </c>
      <c r="H30" s="90"/>
      <c r="I30" s="109" t="str">
        <f>IFERROR(VLOOKUP(H30,'申込書2（馬匹・選手）'!$I$6:$K$20,3,FALSE),"")</f>
        <v/>
      </c>
      <c r="J30" s="71" t="str">
        <f t="shared" si="54"/>
        <v/>
      </c>
      <c r="K30" s="76" t="str">
        <f>IFERROR(VLOOKUP(I30,'申込書2（馬匹・選手）'!$I$6:$K$20,3,FALSE),"")</f>
        <v/>
      </c>
      <c r="L30" s="35"/>
      <c r="M30" s="108" t="str">
        <f>IF(IFERROR(VLOOKUP(L$3&amp;L30,都馬連編集用!$B$13:$C$49,2,FALSE),"")=0,"",(IFERROR(VLOOKUP(L$3&amp;L30,都馬連編集用!$B$13:$C$49,2,FALSE),"")))</f>
        <v/>
      </c>
      <c r="N30" s="35"/>
      <c r="O30" s="108" t="str">
        <f>IF(IFERROR(VLOOKUP(N$3&amp;N30,都馬連編集用!$B$13:$C$49,2,FALSE),"")=0,"",(IFERROR(VLOOKUP(N$3&amp;N30,都馬連編集用!$B$13:$C$49,2,FALSE),"")))</f>
        <v/>
      </c>
      <c r="P30" s="35"/>
      <c r="Q30" s="108" t="str">
        <f>IF(IFERROR(VLOOKUP(P$3&amp;P30,都馬連編集用!$B$13:$C$49,2,FALSE),"")=0,"",(IFERROR(VLOOKUP(P$3&amp;P30,都馬連編集用!$B$13:$C$49,2,FALSE),"")))</f>
        <v/>
      </c>
      <c r="R30" s="35"/>
      <c r="S30" s="108" t="str">
        <f>IF(IFERROR(VLOOKUP(R$3&amp;R30,都馬連編集用!$B$13:$C$49,2,FALSE),"")=0,"",(IFERROR(VLOOKUP(R$3&amp;R30,都馬連編集用!$B$13:$C$49,2,FALSE),"")))</f>
        <v/>
      </c>
      <c r="T30" s="35"/>
      <c r="U30" s="108" t="str">
        <f>IF(IFERROR(VLOOKUP(T$3&amp;T30,都馬連編集用!$B$13:$C$49,2,FALSE),"")=0,"",(IFERROR(VLOOKUP(T$3&amp;T30,都馬連編集用!$B$13:$C$49,2,FALSE),"")))</f>
        <v/>
      </c>
      <c r="V30" s="35"/>
      <c r="W30" s="108" t="str">
        <f>IF(IFERROR(VLOOKUP(V$3&amp;V30,都馬連編集用!$B$13:$C$49,2,FALSE),"")=0,"",(IFERROR(VLOOKUP(V$3&amp;V30,都馬連編集用!$B$13:$C$49,2,FALSE),"")))</f>
        <v/>
      </c>
      <c r="X30" s="35"/>
      <c r="Y30" s="108" t="str">
        <f>IF(IFERROR(VLOOKUP(X$3&amp;X30,都馬連編集用!$B$13:$C$49,2,FALSE),"")=0,"",(IFERROR(VLOOKUP(X$3&amp;X30,都馬連編集用!$B$13:$C$49,2,FALSE),"")))</f>
        <v/>
      </c>
      <c r="Z30" s="35"/>
      <c r="AA30" s="108" t="str">
        <f>IF(IFERROR(VLOOKUP(Z$3&amp;Z30,都馬連編集用!$B$13:$C$49,2,FALSE),"")=0,"",(IFERROR(VLOOKUP(Z$3&amp;Z30,都馬連編集用!$B$13:$C$49,2,FALSE),"")))</f>
        <v/>
      </c>
      <c r="AB30" s="35"/>
      <c r="AC30" s="108" t="str">
        <f>IF(IFERROR(VLOOKUP(AB$3&amp;AB30,都馬連編集用!$B$13:$C$49,2,FALSE),"")=0,"",(IFERROR(VLOOKUP(AB$3&amp;AB30,都馬連編集用!$B$13:$C$49,2,FALSE),"")))</f>
        <v/>
      </c>
      <c r="AD30" s="35"/>
      <c r="AE30" s="108" t="str">
        <f>IF(IFERROR(VLOOKUP(AD$3&amp;AD30,都馬連編集用!$B$13:$C$49,2,FALSE),"")=0,"",(IFERROR(VLOOKUP(AD$3&amp;AD30,都馬連編集用!$B$13:$C$49,2,FALSE),"")))</f>
        <v/>
      </c>
      <c r="AF30" s="35"/>
      <c r="AG30" s="108" t="str">
        <f>IF(IFERROR(VLOOKUP(AF$3&amp;AF30,都馬連編集用!$B$13:$C$49,2,FALSE),"")=0,"",(IFERROR(VLOOKUP(AF$3&amp;AF30,都馬連編集用!$B$13:$C$49,2,FALSE),"")))</f>
        <v/>
      </c>
      <c r="AH30" s="35"/>
      <c r="AI30" s="108" t="str">
        <f>IF(IFERROR(VLOOKUP(AH$3&amp;AH30,都馬連編集用!$B$13:$C$49,2,FALSE),"")=0,"",(IFERROR(VLOOKUP(AH$3&amp;AH30,都馬連編集用!$B$13:$C$49,2,FALSE),"")))</f>
        <v/>
      </c>
      <c r="AJ30" s="35"/>
      <c r="AK30" s="108" t="str">
        <f>IF(IFERROR(VLOOKUP(AJ$3&amp;AJ30,都馬連編集用!$B$13:$C$49,2,FALSE),"")=0,"",(IFERROR(VLOOKUP(AJ$3&amp;AJ30,都馬連編集用!$B$13:$C$49,2,FALSE),"")))</f>
        <v/>
      </c>
      <c r="AL30" s="35"/>
      <c r="AM30" s="108" t="str">
        <f>IF(IFERROR(VLOOKUP(AL$3&amp;AL30,都馬連編集用!$B$13:$C$49,2,FALSE),"")=0,"",(IFERROR(VLOOKUP(AL$3&amp;AL30,都馬連編集用!$B$13:$C$49,2,FALSE),"")))</f>
        <v/>
      </c>
      <c r="AN30" s="35"/>
      <c r="AO30" s="108" t="str">
        <f>IF(IFERROR(VLOOKUP(AN$3&amp;AN30,都馬連編集用!$B$13:$C$49,2,FALSE),"")=0,"",(IFERROR(VLOOKUP(AN$3&amp;AN30,都馬連編集用!$B$13:$C$49,2,FALSE),"")))</f>
        <v/>
      </c>
      <c r="AP30" s="35"/>
      <c r="AQ30" s="108" t="str">
        <f>IF(IFERROR(VLOOKUP(AP$3&amp;AP30,都馬連編集用!$B$13:$C$49,2,FALSE),"")=0,"",(IFERROR(VLOOKUP(AP$3&amp;AP30,都馬連編集用!$B$13:$C$49,2,FALSE),"")))</f>
        <v/>
      </c>
      <c r="AR30" s="35"/>
      <c r="AS30" s="108" t="str">
        <f>IF(IFERROR(VLOOKUP(AR$3&amp;AR30,都馬連編集用!$B$13:$C$49,2,FALSE),"")=0,"",(IFERROR(VLOOKUP(AR$3&amp;AR30,都馬連編集用!$B$13:$C$49,2,FALSE),"")))</f>
        <v/>
      </c>
      <c r="AT30" s="35"/>
      <c r="AU30" s="108" t="str">
        <f>IF(IFERROR(VLOOKUP(AT$3&amp;AT30,都馬連編集用!$B$13:$C$49,2,FALSE),"")=0,"",(IFERROR(VLOOKUP(AT$3&amp;AT30,都馬連編集用!$B$13:$C$49,2,FALSE),"")))</f>
        <v/>
      </c>
      <c r="AV30" s="35"/>
      <c r="AW30" s="108" t="str">
        <f>IF(IFERROR(VLOOKUP(AV$3&amp;AV30,都馬連編集用!$B$13:$C$49,2,FALSE),"")=0,"",(IFERROR(VLOOKUP(AV$3&amp;AV30,都馬連編集用!$B$13:$C$49,2,FALSE),"")))</f>
        <v/>
      </c>
      <c r="AX30" s="35"/>
      <c r="AY30" s="108" t="str">
        <f>IF(IFERROR(VLOOKUP(AX$3&amp;AX30,都馬連編集用!$B$13:$C$49,2,FALSE),"")=0,"",(IFERROR(VLOOKUP(AX$3&amp;AX30,都馬連編集用!$B$13:$C$49,2,FALSE),"")))</f>
        <v/>
      </c>
      <c r="AZ30" s="35"/>
      <c r="BA30" s="108" t="str">
        <f>IF(IFERROR(VLOOKUP(AZ$3&amp;AZ30,都馬連編集用!$B$13:$C$49,2,FALSE),"")=0,"",(IFERROR(VLOOKUP(AZ$3&amp;AZ30,都馬連編集用!$B$13:$C$49,2,FALSE),"")))</f>
        <v/>
      </c>
      <c r="BB30" s="35"/>
      <c r="BC30" s="108" t="str">
        <f>IF(IFERROR(VLOOKUP(BB$3&amp;BB30,都馬連編集用!$B$13:$C$49,2,FALSE),"")=0,"",(IFERROR(VLOOKUP(BB$3&amp;BB30,都馬連編集用!$B$13:$C$49,2,FALSE),"")))</f>
        <v/>
      </c>
      <c r="BD30" s="35"/>
      <c r="BE30" s="108" t="str">
        <f>IF(IFERROR(VLOOKUP(BD$3&amp;BD30,都馬連編集用!$B$13:$C$49,2,FALSE),"")=0,"",(IFERROR(VLOOKUP(BD$3&amp;BD30,都馬連編集用!$B$13:$C$49,2,FALSE),"")))</f>
        <v/>
      </c>
      <c r="BF30" s="35"/>
      <c r="BG30" s="108" t="str">
        <f>IF(IFERROR(VLOOKUP(BF$3&amp;BF30,都馬連編集用!$B$13:$C$49,2,FALSE),"")=0,"",(IFERROR(VLOOKUP(BF$3&amp;BF30,都馬連編集用!$B$13:$C$49,2,FALSE),"")))</f>
        <v/>
      </c>
      <c r="BH30" s="35"/>
      <c r="BI30" s="108" t="str">
        <f>IF(IFERROR(VLOOKUP(BH$3&amp;BH30,都馬連編集用!$B$13:$C$49,2,FALSE),"")=0,"",(IFERROR(VLOOKUP(BH$3&amp;BH30,都馬連編集用!$B$13:$C$49,2,FALSE),"")))</f>
        <v/>
      </c>
      <c r="BJ30" s="35"/>
      <c r="BK30" s="108" t="str">
        <f>IF(IFERROR(VLOOKUP(BJ$3&amp;BJ30,都馬連編集用!$B$13:$C$49,2,FALSE),"")=0,"",(IFERROR(VLOOKUP(BJ$3&amp;BJ30,都馬連編集用!$B$13:$C$49,2,FALSE),"")))</f>
        <v/>
      </c>
      <c r="BL30" s="35"/>
      <c r="BM30" s="108" t="str">
        <f>IF(IFERROR(VLOOKUP(BL$3&amp;BL30,都馬連編集用!$B$13:$C$49,2,FALSE),"")=0,"",(IFERROR(VLOOKUP(BL$3&amp;BL30,都馬連編集用!$B$13:$C$49,2,FALSE),"")))</f>
        <v/>
      </c>
      <c r="BN30" s="35"/>
      <c r="BO30" s="108" t="str">
        <f>IF(IFERROR(VLOOKUP(BN$3&amp;BN30,都馬連編集用!$B$13:$C$49,2,FALSE),"")=0,"",(IFERROR(VLOOKUP(BN$3&amp;BN30,都馬連編集用!$B$13:$C$49,2,FALSE),"")))</f>
        <v/>
      </c>
      <c r="BP30" s="35"/>
      <c r="BQ30" s="108" t="str">
        <f>IF(IFERROR(VLOOKUP(BP$3&amp;BP30,都馬連編集用!$B$13:$C$49,2,FALSE),"")=0,"",(IFERROR(VLOOKUP(BP$3&amp;BP30,都馬連編集用!$B$13:$C$49,2,FALSE),"")))</f>
        <v/>
      </c>
      <c r="BR30" s="35"/>
      <c r="BS30" s="108" t="str">
        <f>IF(IFERROR(VLOOKUP(BR$3&amp;BR30,都馬連編集用!$B$13:$C$49,2,FALSE),"")=0,"",(IFERROR(VLOOKUP(BR$3&amp;BR30,都馬連編集用!$B$13:$C$49,2,FALSE),"")))</f>
        <v/>
      </c>
      <c r="BT30" s="35"/>
      <c r="BU30" s="108" t="str">
        <f>IF(IFERROR(VLOOKUP(BT$3&amp;BT30,都馬連編集用!$B$13:$C$49,2,FALSE),"")=0,"",(IFERROR(VLOOKUP(BT$3&amp;BT30,都馬連編集用!$B$13:$C$49,2,FALSE),"")))</f>
        <v/>
      </c>
      <c r="BV30" s="35"/>
      <c r="BW30" s="108" t="str">
        <f>IF(IFERROR(VLOOKUP(BV$3&amp;BV30,都馬連編集用!$B$13:$C$49,2,FALSE),"")=0,"",(IFERROR(VLOOKUP(BV$3&amp;BV30,都馬連編集用!$B$13:$C$49,2,FALSE),"")))</f>
        <v/>
      </c>
      <c r="BX30" s="35"/>
      <c r="BY30" s="108" t="str">
        <f>IF(IFERROR(VLOOKUP(BX$3&amp;BX30,都馬連編集用!$B$13:$C$49,2,FALSE),"")=0,"",(IFERROR(VLOOKUP(BX$3&amp;BX30,都馬連編集用!$B$13:$C$49,2,FALSE),"")))</f>
        <v/>
      </c>
      <c r="BZ30" s="35"/>
      <c r="CA30" s="108" t="str">
        <f>IF(IFERROR(VLOOKUP(BZ$3&amp;BZ30,都馬連編集用!$B$13:$C$49,2,FALSE),"")=0,"",(IFERROR(VLOOKUP(BZ$3&amp;BZ30,都馬連編集用!$B$13:$C$49,2,FALSE),"")))</f>
        <v/>
      </c>
      <c r="CB30" s="35"/>
      <c r="CC30" s="108" t="str">
        <f>IF(IFERROR(VLOOKUP(CB$3&amp;CB30,都馬連編集用!$B$13:$C$49,2,FALSE),"")=0,"",(IFERROR(VLOOKUP(CB$3&amp;CB30,都馬連編集用!$B$13:$C$49,2,FALSE),"")))</f>
        <v/>
      </c>
      <c r="CD30" s="35"/>
      <c r="CE30" s="108" t="str">
        <f>IF(IFERROR(VLOOKUP(CD$3&amp;CD30,都馬連編集用!$B$13:$C$49,2,FALSE),"")=0,"",(IFERROR(VLOOKUP(CD$3&amp;CD30,都馬連編集用!$B$13:$C$49,2,FALSE),"")))</f>
        <v/>
      </c>
      <c r="CF30" s="35"/>
      <c r="CG30" s="108" t="str">
        <f>IF(IFERROR(VLOOKUP(CF$3&amp;CF30,都馬連編集用!$B$13:$C$49,2,FALSE),"")=0,"",(IFERROR(VLOOKUP(CF$3&amp;CF30,都馬連編集用!$B$13:$C$49,2,FALSE),"")))</f>
        <v/>
      </c>
      <c r="CH30" s="35"/>
      <c r="CI30" s="108" t="str">
        <f>IF(IFERROR(VLOOKUP(CH$3&amp;CH30,都馬連編集用!$B$13:$C$49,2,FALSE),"")=0,"",(IFERROR(VLOOKUP(CH$3&amp;CH30,都馬連編集用!$B$13:$C$49,2,FALSE),"")))</f>
        <v/>
      </c>
      <c r="CJ30" s="35"/>
      <c r="CK30" s="108" t="str">
        <f>IF(IFERROR(VLOOKUP(CJ$3&amp;CJ30,都馬連編集用!$B$13:$C$49,2,FALSE),"")=0,"",(IFERROR(VLOOKUP(CJ$3&amp;CJ30,都馬連編集用!$B$13:$C$49,2,FALSE),"")))</f>
        <v/>
      </c>
      <c r="CL30" s="35"/>
      <c r="CM30" s="108" t="str">
        <f>IF(IFERROR(VLOOKUP(CL$3&amp;CL30,都馬連編集用!$B$13:$C$49,2,FALSE),"")=0,"",(IFERROR(VLOOKUP(CL$3&amp;CL30,都馬連編集用!$B$13:$C$49,2,FALSE),"")))</f>
        <v/>
      </c>
      <c r="CN30" s="35"/>
      <c r="CO30" s="108" t="str">
        <f>IF(IFERROR(VLOOKUP(CN$3&amp;CN30,都馬連編集用!$B$13:$C$49,2,FALSE),"")=0,"",(IFERROR(VLOOKUP(CN$3&amp;CN30,都馬連編集用!$B$13:$C$49,2,FALSE),"")))</f>
        <v/>
      </c>
      <c r="CP30" s="35"/>
      <c r="CQ30" s="108" t="str">
        <f>IF(IFERROR(VLOOKUP(CP$3&amp;CP30,都馬連編集用!$B$13:$C$49,2,FALSE),"")=0,"",(IFERROR(VLOOKUP(CP$3&amp;CP30,都馬連編集用!$B$13:$C$49,2,FALSE),"")))</f>
        <v/>
      </c>
      <c r="CR30" s="35"/>
      <c r="CS30" s="108" t="str">
        <f>IF(IFERROR(VLOOKUP(CR$3&amp;CR30,都馬連編集用!$B$13:$C$49,2,FALSE),"")=0,"",(IFERROR(VLOOKUP(CR$3&amp;CR30,都馬連編集用!$B$13:$C$49,2,FALSE),"")))</f>
        <v/>
      </c>
      <c r="CT30" s="35"/>
      <c r="CU30" s="108" t="str">
        <f>IF(IFERROR(VLOOKUP(CT$3&amp;CT30,都馬連編集用!$B$13:$C$49,2,FALSE),"")=0,"",(IFERROR(VLOOKUP(CT$3&amp;CT30,都馬連編集用!$B$13:$C$49,2,FALSE),"")))</f>
        <v/>
      </c>
      <c r="CV30" s="35"/>
      <c r="CW30" s="108" t="str">
        <f>IF(IFERROR(VLOOKUP(CV$3&amp;CV30,都馬連編集用!$B$13:$C$49,2,FALSE),"")=0,"",(IFERROR(VLOOKUP(CV$3&amp;CV30,都馬連編集用!$B$13:$C$49,2,FALSE),"")))</f>
        <v/>
      </c>
      <c r="CX30" s="35"/>
      <c r="CY30" s="108" t="str">
        <f>IF(IFERROR(VLOOKUP(CX$3&amp;CX30,都馬連編集用!$B$13:$C$49,2,FALSE),"")=0,"",(IFERROR(VLOOKUP(CX$3&amp;CX30,都馬連編集用!$B$13:$C$49,2,FALSE),"")))</f>
        <v/>
      </c>
      <c r="CZ30" s="35"/>
      <c r="DA30" s="108" t="str">
        <f>IF(IFERROR(VLOOKUP(CZ$3&amp;CZ30,都馬連編集用!$B$13:$C$49,2,FALSE),"")=0,"",(IFERROR(VLOOKUP(CZ$3&amp;CZ30,都馬連編集用!$B$13:$C$49,2,FALSE),"")))</f>
        <v/>
      </c>
      <c r="DB30" s="35"/>
      <c r="DC30" s="108" t="str">
        <f>IF(IFERROR(VLOOKUP(DB$3&amp;DB30,都馬連編集用!$B$13:$C$49,2,FALSE),"")=0,"",(IFERROR(VLOOKUP(DB$3&amp;DB30,都馬連編集用!$B$13:$C$49,2,FALSE),"")))</f>
        <v/>
      </c>
      <c r="DD30" s="35"/>
      <c r="DE30" s="108" t="str">
        <f>IF(IFERROR(VLOOKUP(DD$3&amp;DD30,都馬連編集用!$B$13:$C$49,2,FALSE),"")=0,"",(IFERROR(VLOOKUP(DD$3&amp;DD30,都馬連編集用!$B$13:$C$49,2,FALSE),"")))</f>
        <v/>
      </c>
      <c r="DF30" s="35"/>
      <c r="DG30" s="108" t="str">
        <f>IF(IFERROR(VLOOKUP(DF$3&amp;DF30,都馬連編集用!$B$13:$C$49,2,FALSE),"")=0,"",(IFERROR(VLOOKUP(DF$3&amp;DF30,都馬連編集用!$B$13:$C$49,2,FALSE),"")))</f>
        <v/>
      </c>
      <c r="DH30" s="35"/>
      <c r="DI30" s="108" t="str">
        <f>IF(IFERROR(VLOOKUP(DH$3&amp;DH30,都馬連編集用!$B$13:$C$49,2,FALSE),"")=0,"",(IFERROR(VLOOKUP(DH$3&amp;DH30,都馬連編集用!$B$13:$C$49,2,FALSE),"")))</f>
        <v/>
      </c>
      <c r="DJ30" s="35"/>
      <c r="DK30" s="108" t="str">
        <f>IF(IFERROR(VLOOKUP(DJ$3&amp;DJ30,都馬連編集用!$B$13:$C$49,2,FALSE),"")=0,"",(IFERROR(VLOOKUP(DJ$3&amp;DJ30,都馬連編集用!$B$13:$C$49,2,FALSE),"")))</f>
        <v/>
      </c>
      <c r="DL30" s="35"/>
      <c r="DM30" s="108" t="str">
        <f>IF(IFERROR(VLOOKUP(DL$3&amp;DL30,都馬連編集用!$B$13:$C$49,2,FALSE),"")=0,"",(IFERROR(VLOOKUP(DL$3&amp;DL30,都馬連編集用!$B$13:$C$49,2,FALSE),"")))</f>
        <v/>
      </c>
      <c r="DN30" s="35"/>
      <c r="DO30" s="108" t="str">
        <f>IF(IFERROR(VLOOKUP(DN$3&amp;DN30,都馬連編集用!$B$13:$C$49,2,FALSE),"")=0,"",(IFERROR(VLOOKUP(DN$3&amp;DN30,都馬連編集用!$B$13:$C$49,2,FALSE),"")))</f>
        <v/>
      </c>
      <c r="DP30" s="35"/>
    </row>
    <row r="31" spans="1:120" ht="30.6" customHeight="1" x14ac:dyDescent="0.15">
      <c r="A31" s="26">
        <v>26</v>
      </c>
      <c r="D31" s="26">
        <f t="shared" si="53"/>
        <v>0</v>
      </c>
      <c r="F31" s="90"/>
      <c r="G31" s="110" t="str">
        <f>IFERROR(VLOOKUP(F31,'申込書2（馬匹・選手）'!$B$6:$G$20,3,FALSE),"")</f>
        <v/>
      </c>
      <c r="H31" s="90"/>
      <c r="I31" s="109" t="str">
        <f>IFERROR(VLOOKUP(H31,'申込書2（馬匹・選手）'!$I$6:$K$20,3,FALSE),"")</f>
        <v/>
      </c>
      <c r="J31" s="71" t="str">
        <f t="shared" si="54"/>
        <v/>
      </c>
      <c r="K31" s="76" t="str">
        <f>IFERROR(VLOOKUP(I31,'申込書2（馬匹・選手）'!$I$6:$K$20,3,FALSE),"")</f>
        <v/>
      </c>
      <c r="L31" s="35"/>
      <c r="M31" s="108" t="str">
        <f>IF(IFERROR(VLOOKUP(L$3&amp;L31,都馬連編集用!$B$13:$C$49,2,FALSE),"")=0,"",(IFERROR(VLOOKUP(L$3&amp;L31,都馬連編集用!$B$13:$C$49,2,FALSE),"")))</f>
        <v/>
      </c>
      <c r="N31" s="35"/>
      <c r="O31" s="108" t="str">
        <f>IF(IFERROR(VLOOKUP(N$3&amp;N31,都馬連編集用!$B$13:$C$49,2,FALSE),"")=0,"",(IFERROR(VLOOKUP(N$3&amp;N31,都馬連編集用!$B$13:$C$49,2,FALSE),"")))</f>
        <v/>
      </c>
      <c r="P31" s="35"/>
      <c r="Q31" s="108" t="str">
        <f>IF(IFERROR(VLOOKUP(P$3&amp;P31,都馬連編集用!$B$13:$C$49,2,FALSE),"")=0,"",(IFERROR(VLOOKUP(P$3&amp;P31,都馬連編集用!$B$13:$C$49,2,FALSE),"")))</f>
        <v/>
      </c>
      <c r="R31" s="35"/>
      <c r="S31" s="108" t="str">
        <f>IF(IFERROR(VLOOKUP(R$3&amp;R31,都馬連編集用!$B$13:$C$49,2,FALSE),"")=0,"",(IFERROR(VLOOKUP(R$3&amp;R31,都馬連編集用!$B$13:$C$49,2,FALSE),"")))</f>
        <v/>
      </c>
      <c r="T31" s="35"/>
      <c r="U31" s="108" t="str">
        <f>IF(IFERROR(VLOOKUP(T$3&amp;T31,都馬連編集用!$B$13:$C$49,2,FALSE),"")=0,"",(IFERROR(VLOOKUP(T$3&amp;T31,都馬連編集用!$B$13:$C$49,2,FALSE),"")))</f>
        <v/>
      </c>
      <c r="V31" s="35"/>
      <c r="W31" s="108" t="str">
        <f>IF(IFERROR(VLOOKUP(V$3&amp;V31,都馬連編集用!$B$13:$C$49,2,FALSE),"")=0,"",(IFERROR(VLOOKUP(V$3&amp;V31,都馬連編集用!$B$13:$C$49,2,FALSE),"")))</f>
        <v/>
      </c>
      <c r="X31" s="35"/>
      <c r="Y31" s="108" t="str">
        <f>IF(IFERROR(VLOOKUP(X$3&amp;X31,都馬連編集用!$B$13:$C$49,2,FALSE),"")=0,"",(IFERROR(VLOOKUP(X$3&amp;X31,都馬連編集用!$B$13:$C$49,2,FALSE),"")))</f>
        <v/>
      </c>
      <c r="Z31" s="35"/>
      <c r="AA31" s="108" t="str">
        <f>IF(IFERROR(VLOOKUP(Z$3&amp;Z31,都馬連編集用!$B$13:$C$49,2,FALSE),"")=0,"",(IFERROR(VLOOKUP(Z$3&amp;Z31,都馬連編集用!$B$13:$C$49,2,FALSE),"")))</f>
        <v/>
      </c>
      <c r="AB31" s="35"/>
      <c r="AC31" s="108" t="str">
        <f>IF(IFERROR(VLOOKUP(AB$3&amp;AB31,都馬連編集用!$B$13:$C$49,2,FALSE),"")=0,"",(IFERROR(VLOOKUP(AB$3&amp;AB31,都馬連編集用!$B$13:$C$49,2,FALSE),"")))</f>
        <v/>
      </c>
      <c r="AD31" s="35"/>
      <c r="AE31" s="108" t="str">
        <f>IF(IFERROR(VLOOKUP(AD$3&amp;AD31,都馬連編集用!$B$13:$C$49,2,FALSE),"")=0,"",(IFERROR(VLOOKUP(AD$3&amp;AD31,都馬連編集用!$B$13:$C$49,2,FALSE),"")))</f>
        <v/>
      </c>
      <c r="AF31" s="35"/>
      <c r="AG31" s="108" t="str">
        <f>IF(IFERROR(VLOOKUP(AF$3&amp;AF31,都馬連編集用!$B$13:$C$49,2,FALSE),"")=0,"",(IFERROR(VLOOKUP(AF$3&amp;AF31,都馬連編集用!$B$13:$C$49,2,FALSE),"")))</f>
        <v/>
      </c>
      <c r="AH31" s="35"/>
      <c r="AI31" s="108" t="str">
        <f>IF(IFERROR(VLOOKUP(AH$3&amp;AH31,都馬連編集用!$B$13:$C$49,2,FALSE),"")=0,"",(IFERROR(VLOOKUP(AH$3&amp;AH31,都馬連編集用!$B$13:$C$49,2,FALSE),"")))</f>
        <v/>
      </c>
      <c r="AJ31" s="35"/>
      <c r="AK31" s="108" t="str">
        <f>IF(IFERROR(VLOOKUP(AJ$3&amp;AJ31,都馬連編集用!$B$13:$C$49,2,FALSE),"")=0,"",(IFERROR(VLOOKUP(AJ$3&amp;AJ31,都馬連編集用!$B$13:$C$49,2,FALSE),"")))</f>
        <v/>
      </c>
      <c r="AL31" s="35"/>
      <c r="AM31" s="108" t="str">
        <f>IF(IFERROR(VLOOKUP(AL$3&amp;AL31,都馬連編集用!$B$13:$C$49,2,FALSE),"")=0,"",(IFERROR(VLOOKUP(AL$3&amp;AL31,都馬連編集用!$B$13:$C$49,2,FALSE),"")))</f>
        <v/>
      </c>
      <c r="AN31" s="35"/>
      <c r="AO31" s="108" t="str">
        <f>IF(IFERROR(VLOOKUP(AN$3&amp;AN31,都馬連編集用!$B$13:$C$49,2,FALSE),"")=0,"",(IFERROR(VLOOKUP(AN$3&amp;AN31,都馬連編集用!$B$13:$C$49,2,FALSE),"")))</f>
        <v/>
      </c>
      <c r="AP31" s="35"/>
      <c r="AQ31" s="108" t="str">
        <f>IF(IFERROR(VLOOKUP(AP$3&amp;AP31,都馬連編集用!$B$13:$C$49,2,FALSE),"")=0,"",(IFERROR(VLOOKUP(AP$3&amp;AP31,都馬連編集用!$B$13:$C$49,2,FALSE),"")))</f>
        <v/>
      </c>
      <c r="AR31" s="35"/>
      <c r="AS31" s="108" t="str">
        <f>IF(IFERROR(VLOOKUP(AR$3&amp;AR31,都馬連編集用!$B$13:$C$49,2,FALSE),"")=0,"",(IFERROR(VLOOKUP(AR$3&amp;AR31,都馬連編集用!$B$13:$C$49,2,FALSE),"")))</f>
        <v/>
      </c>
      <c r="AT31" s="35"/>
      <c r="AU31" s="108" t="str">
        <f>IF(IFERROR(VLOOKUP(AT$3&amp;AT31,都馬連編集用!$B$13:$C$49,2,FALSE),"")=0,"",(IFERROR(VLOOKUP(AT$3&amp;AT31,都馬連編集用!$B$13:$C$49,2,FALSE),"")))</f>
        <v/>
      </c>
      <c r="AV31" s="35"/>
      <c r="AW31" s="108" t="str">
        <f>IF(IFERROR(VLOOKUP(AV$3&amp;AV31,都馬連編集用!$B$13:$C$49,2,FALSE),"")=0,"",(IFERROR(VLOOKUP(AV$3&amp;AV31,都馬連編集用!$B$13:$C$49,2,FALSE),"")))</f>
        <v/>
      </c>
      <c r="AX31" s="35"/>
      <c r="AY31" s="108" t="str">
        <f>IF(IFERROR(VLOOKUP(AX$3&amp;AX31,都馬連編集用!$B$13:$C$49,2,FALSE),"")=0,"",(IFERROR(VLOOKUP(AX$3&amp;AX31,都馬連編集用!$B$13:$C$49,2,FALSE),"")))</f>
        <v/>
      </c>
      <c r="AZ31" s="35"/>
      <c r="BA31" s="108" t="str">
        <f>IF(IFERROR(VLOOKUP(AZ$3&amp;AZ31,都馬連編集用!$B$13:$C$49,2,FALSE),"")=0,"",(IFERROR(VLOOKUP(AZ$3&amp;AZ31,都馬連編集用!$B$13:$C$49,2,FALSE),"")))</f>
        <v/>
      </c>
      <c r="BB31" s="35"/>
      <c r="BC31" s="108" t="str">
        <f>IF(IFERROR(VLOOKUP(BB$3&amp;BB31,都馬連編集用!$B$13:$C$49,2,FALSE),"")=0,"",(IFERROR(VLOOKUP(BB$3&amp;BB31,都馬連編集用!$B$13:$C$49,2,FALSE),"")))</f>
        <v/>
      </c>
      <c r="BD31" s="35"/>
      <c r="BE31" s="108" t="str">
        <f>IF(IFERROR(VLOOKUP(BD$3&amp;BD31,都馬連編集用!$B$13:$C$49,2,FALSE),"")=0,"",(IFERROR(VLOOKUP(BD$3&amp;BD31,都馬連編集用!$B$13:$C$49,2,FALSE),"")))</f>
        <v/>
      </c>
      <c r="BF31" s="35"/>
      <c r="BG31" s="108" t="str">
        <f>IF(IFERROR(VLOOKUP(BF$3&amp;BF31,都馬連編集用!$B$13:$C$49,2,FALSE),"")=0,"",(IFERROR(VLOOKUP(BF$3&amp;BF31,都馬連編集用!$B$13:$C$49,2,FALSE),"")))</f>
        <v/>
      </c>
      <c r="BH31" s="35"/>
      <c r="BI31" s="108" t="str">
        <f>IF(IFERROR(VLOOKUP(BH$3&amp;BH31,都馬連編集用!$B$13:$C$49,2,FALSE),"")=0,"",(IFERROR(VLOOKUP(BH$3&amp;BH31,都馬連編集用!$B$13:$C$49,2,FALSE),"")))</f>
        <v/>
      </c>
      <c r="BJ31" s="35"/>
      <c r="BK31" s="108" t="str">
        <f>IF(IFERROR(VLOOKUP(BJ$3&amp;BJ31,都馬連編集用!$B$13:$C$49,2,FALSE),"")=0,"",(IFERROR(VLOOKUP(BJ$3&amp;BJ31,都馬連編集用!$B$13:$C$49,2,FALSE),"")))</f>
        <v/>
      </c>
      <c r="BL31" s="35"/>
      <c r="BM31" s="108" t="str">
        <f>IF(IFERROR(VLOOKUP(BL$3&amp;BL31,都馬連編集用!$B$13:$C$49,2,FALSE),"")=0,"",(IFERROR(VLOOKUP(BL$3&amp;BL31,都馬連編集用!$B$13:$C$49,2,FALSE),"")))</f>
        <v/>
      </c>
      <c r="BN31" s="35"/>
      <c r="BO31" s="108" t="str">
        <f>IF(IFERROR(VLOOKUP(BN$3&amp;BN31,都馬連編集用!$B$13:$C$49,2,FALSE),"")=0,"",(IFERROR(VLOOKUP(BN$3&amp;BN31,都馬連編集用!$B$13:$C$49,2,FALSE),"")))</f>
        <v/>
      </c>
      <c r="BP31" s="35"/>
      <c r="BQ31" s="108" t="str">
        <f>IF(IFERROR(VLOOKUP(BP$3&amp;BP31,都馬連編集用!$B$13:$C$49,2,FALSE),"")=0,"",(IFERROR(VLOOKUP(BP$3&amp;BP31,都馬連編集用!$B$13:$C$49,2,FALSE),"")))</f>
        <v/>
      </c>
      <c r="BR31" s="35"/>
      <c r="BS31" s="108" t="str">
        <f>IF(IFERROR(VLOOKUP(BR$3&amp;BR31,都馬連編集用!$B$13:$C$49,2,FALSE),"")=0,"",(IFERROR(VLOOKUP(BR$3&amp;BR31,都馬連編集用!$B$13:$C$49,2,FALSE),"")))</f>
        <v/>
      </c>
      <c r="BT31" s="35"/>
      <c r="BU31" s="108" t="str">
        <f>IF(IFERROR(VLOOKUP(BT$3&amp;BT31,都馬連編集用!$B$13:$C$49,2,FALSE),"")=0,"",(IFERROR(VLOOKUP(BT$3&amp;BT31,都馬連編集用!$B$13:$C$49,2,FALSE),"")))</f>
        <v/>
      </c>
      <c r="BV31" s="35"/>
      <c r="BW31" s="108" t="str">
        <f>IF(IFERROR(VLOOKUP(BV$3&amp;BV31,都馬連編集用!$B$13:$C$49,2,FALSE),"")=0,"",(IFERROR(VLOOKUP(BV$3&amp;BV31,都馬連編集用!$B$13:$C$49,2,FALSE),"")))</f>
        <v/>
      </c>
      <c r="BX31" s="35"/>
      <c r="BY31" s="108" t="str">
        <f>IF(IFERROR(VLOOKUP(BX$3&amp;BX31,都馬連編集用!$B$13:$C$49,2,FALSE),"")=0,"",(IFERROR(VLOOKUP(BX$3&amp;BX31,都馬連編集用!$B$13:$C$49,2,FALSE),"")))</f>
        <v/>
      </c>
      <c r="BZ31" s="35"/>
      <c r="CA31" s="108" t="str">
        <f>IF(IFERROR(VLOOKUP(BZ$3&amp;BZ31,都馬連編集用!$B$13:$C$49,2,FALSE),"")=0,"",(IFERROR(VLOOKUP(BZ$3&amp;BZ31,都馬連編集用!$B$13:$C$49,2,FALSE),"")))</f>
        <v/>
      </c>
      <c r="CB31" s="35"/>
      <c r="CC31" s="108" t="str">
        <f>IF(IFERROR(VLOOKUP(CB$3&amp;CB31,都馬連編集用!$B$13:$C$49,2,FALSE),"")=0,"",(IFERROR(VLOOKUP(CB$3&amp;CB31,都馬連編集用!$B$13:$C$49,2,FALSE),"")))</f>
        <v/>
      </c>
      <c r="CD31" s="35"/>
      <c r="CE31" s="108" t="str">
        <f>IF(IFERROR(VLOOKUP(CD$3&amp;CD31,都馬連編集用!$B$13:$C$49,2,FALSE),"")=0,"",(IFERROR(VLOOKUP(CD$3&amp;CD31,都馬連編集用!$B$13:$C$49,2,FALSE),"")))</f>
        <v/>
      </c>
      <c r="CF31" s="35"/>
      <c r="CG31" s="108" t="str">
        <f>IF(IFERROR(VLOOKUP(CF$3&amp;CF31,都馬連編集用!$B$13:$C$49,2,FALSE),"")=0,"",(IFERROR(VLOOKUP(CF$3&amp;CF31,都馬連編集用!$B$13:$C$49,2,FALSE),"")))</f>
        <v/>
      </c>
      <c r="CH31" s="35"/>
      <c r="CI31" s="108" t="str">
        <f>IF(IFERROR(VLOOKUP(CH$3&amp;CH31,都馬連編集用!$B$13:$C$49,2,FALSE),"")=0,"",(IFERROR(VLOOKUP(CH$3&amp;CH31,都馬連編集用!$B$13:$C$49,2,FALSE),"")))</f>
        <v/>
      </c>
      <c r="CJ31" s="35"/>
      <c r="CK31" s="108" t="str">
        <f>IF(IFERROR(VLOOKUP(CJ$3&amp;CJ31,都馬連編集用!$B$13:$C$49,2,FALSE),"")=0,"",(IFERROR(VLOOKUP(CJ$3&amp;CJ31,都馬連編集用!$B$13:$C$49,2,FALSE),"")))</f>
        <v/>
      </c>
      <c r="CL31" s="35"/>
      <c r="CM31" s="108" t="str">
        <f>IF(IFERROR(VLOOKUP(CL$3&amp;CL31,都馬連編集用!$B$13:$C$49,2,FALSE),"")=0,"",(IFERROR(VLOOKUP(CL$3&amp;CL31,都馬連編集用!$B$13:$C$49,2,FALSE),"")))</f>
        <v/>
      </c>
      <c r="CN31" s="35"/>
      <c r="CO31" s="108" t="str">
        <f>IF(IFERROR(VLOOKUP(CN$3&amp;CN31,都馬連編集用!$B$13:$C$49,2,FALSE),"")=0,"",(IFERROR(VLOOKUP(CN$3&amp;CN31,都馬連編集用!$B$13:$C$49,2,FALSE),"")))</f>
        <v/>
      </c>
      <c r="CP31" s="35"/>
      <c r="CQ31" s="108" t="str">
        <f>IF(IFERROR(VLOOKUP(CP$3&amp;CP31,都馬連編集用!$B$13:$C$49,2,FALSE),"")=0,"",(IFERROR(VLOOKUP(CP$3&amp;CP31,都馬連編集用!$B$13:$C$49,2,FALSE),"")))</f>
        <v/>
      </c>
      <c r="CR31" s="35"/>
      <c r="CS31" s="108" t="str">
        <f>IF(IFERROR(VLOOKUP(CR$3&amp;CR31,都馬連編集用!$B$13:$C$49,2,FALSE),"")=0,"",(IFERROR(VLOOKUP(CR$3&amp;CR31,都馬連編集用!$B$13:$C$49,2,FALSE),"")))</f>
        <v/>
      </c>
      <c r="CT31" s="35"/>
      <c r="CU31" s="108" t="str">
        <f>IF(IFERROR(VLOOKUP(CT$3&amp;CT31,都馬連編集用!$B$13:$C$49,2,FALSE),"")=0,"",(IFERROR(VLOOKUP(CT$3&amp;CT31,都馬連編集用!$B$13:$C$49,2,FALSE),"")))</f>
        <v/>
      </c>
      <c r="CV31" s="35"/>
      <c r="CW31" s="108" t="str">
        <f>IF(IFERROR(VLOOKUP(CV$3&amp;CV31,都馬連編集用!$B$13:$C$49,2,FALSE),"")=0,"",(IFERROR(VLOOKUP(CV$3&amp;CV31,都馬連編集用!$B$13:$C$49,2,FALSE),"")))</f>
        <v/>
      </c>
      <c r="CX31" s="35"/>
      <c r="CY31" s="108" t="str">
        <f>IF(IFERROR(VLOOKUP(CX$3&amp;CX31,都馬連編集用!$B$13:$C$49,2,FALSE),"")=0,"",(IFERROR(VLOOKUP(CX$3&amp;CX31,都馬連編集用!$B$13:$C$49,2,FALSE),"")))</f>
        <v/>
      </c>
      <c r="CZ31" s="35"/>
      <c r="DA31" s="108" t="str">
        <f>IF(IFERROR(VLOOKUP(CZ$3&amp;CZ31,都馬連編集用!$B$13:$C$49,2,FALSE),"")=0,"",(IFERROR(VLOOKUP(CZ$3&amp;CZ31,都馬連編集用!$B$13:$C$49,2,FALSE),"")))</f>
        <v/>
      </c>
      <c r="DB31" s="35"/>
      <c r="DC31" s="108" t="str">
        <f>IF(IFERROR(VLOOKUP(DB$3&amp;DB31,都馬連編集用!$B$13:$C$49,2,FALSE),"")=0,"",(IFERROR(VLOOKUP(DB$3&amp;DB31,都馬連編集用!$B$13:$C$49,2,FALSE),"")))</f>
        <v/>
      </c>
      <c r="DD31" s="35"/>
      <c r="DE31" s="108" t="str">
        <f>IF(IFERROR(VLOOKUP(DD$3&amp;DD31,都馬連編集用!$B$13:$C$49,2,FALSE),"")=0,"",(IFERROR(VLOOKUP(DD$3&amp;DD31,都馬連編集用!$B$13:$C$49,2,FALSE),"")))</f>
        <v/>
      </c>
      <c r="DF31" s="35"/>
      <c r="DG31" s="108" t="str">
        <f>IF(IFERROR(VLOOKUP(DF$3&amp;DF31,都馬連編集用!$B$13:$C$49,2,FALSE),"")=0,"",(IFERROR(VLOOKUP(DF$3&amp;DF31,都馬連編集用!$B$13:$C$49,2,FALSE),"")))</f>
        <v/>
      </c>
      <c r="DH31" s="35"/>
      <c r="DI31" s="108" t="str">
        <f>IF(IFERROR(VLOOKUP(DH$3&amp;DH31,都馬連編集用!$B$13:$C$49,2,FALSE),"")=0,"",(IFERROR(VLOOKUP(DH$3&amp;DH31,都馬連編集用!$B$13:$C$49,2,FALSE),"")))</f>
        <v/>
      </c>
      <c r="DJ31" s="35"/>
      <c r="DK31" s="108" t="str">
        <f>IF(IFERROR(VLOOKUP(DJ$3&amp;DJ31,都馬連編集用!$B$13:$C$49,2,FALSE),"")=0,"",(IFERROR(VLOOKUP(DJ$3&amp;DJ31,都馬連編集用!$B$13:$C$49,2,FALSE),"")))</f>
        <v/>
      </c>
      <c r="DL31" s="35"/>
      <c r="DM31" s="108" t="str">
        <f>IF(IFERROR(VLOOKUP(DL$3&amp;DL31,都馬連編集用!$B$13:$C$49,2,FALSE),"")=0,"",(IFERROR(VLOOKUP(DL$3&amp;DL31,都馬連編集用!$B$13:$C$49,2,FALSE),"")))</f>
        <v/>
      </c>
      <c r="DN31" s="35"/>
      <c r="DO31" s="108" t="str">
        <f>IF(IFERROR(VLOOKUP(DN$3&amp;DN31,都馬連編集用!$B$13:$C$49,2,FALSE),"")=0,"",(IFERROR(VLOOKUP(DN$3&amp;DN31,都馬連編集用!$B$13:$C$49,2,FALSE),"")))</f>
        <v/>
      </c>
      <c r="DP31" s="35"/>
    </row>
    <row r="32" spans="1:120" ht="30.6" customHeight="1" x14ac:dyDescent="0.15">
      <c r="A32" s="26">
        <v>27</v>
      </c>
      <c r="D32" s="26">
        <f t="shared" si="53"/>
        <v>0</v>
      </c>
      <c r="F32" s="90"/>
      <c r="G32" s="110" t="str">
        <f>IFERROR(VLOOKUP(F32,'申込書2（馬匹・選手）'!$B$6:$G$20,3,FALSE),"")</f>
        <v/>
      </c>
      <c r="H32" s="90"/>
      <c r="I32" s="109" t="str">
        <f>IFERROR(VLOOKUP(H32,'申込書2（馬匹・選手）'!$I$6:$K$20,3,FALSE),"")</f>
        <v/>
      </c>
      <c r="J32" s="71" t="str">
        <f t="shared" si="54"/>
        <v/>
      </c>
      <c r="K32" s="76" t="str">
        <f>IFERROR(VLOOKUP(I32,'申込書2（馬匹・選手）'!$I$6:$K$20,3,FALSE),"")</f>
        <v/>
      </c>
      <c r="L32" s="35"/>
      <c r="M32" s="108" t="str">
        <f>IF(IFERROR(VLOOKUP(L$3&amp;L32,都馬連編集用!$B$13:$C$49,2,FALSE),"")=0,"",(IFERROR(VLOOKUP(L$3&amp;L32,都馬連編集用!$B$13:$C$49,2,FALSE),"")))</f>
        <v/>
      </c>
      <c r="N32" s="35"/>
      <c r="O32" s="108" t="str">
        <f>IF(IFERROR(VLOOKUP(N$3&amp;N32,都馬連編集用!$B$13:$C$49,2,FALSE),"")=0,"",(IFERROR(VLOOKUP(N$3&amp;N32,都馬連編集用!$B$13:$C$49,2,FALSE),"")))</f>
        <v/>
      </c>
      <c r="P32" s="35"/>
      <c r="Q32" s="108" t="str">
        <f>IF(IFERROR(VLOOKUP(P$3&amp;P32,都馬連編集用!$B$13:$C$49,2,FALSE),"")=0,"",(IFERROR(VLOOKUP(P$3&amp;P32,都馬連編集用!$B$13:$C$49,2,FALSE),"")))</f>
        <v/>
      </c>
      <c r="R32" s="35"/>
      <c r="S32" s="108" t="str">
        <f>IF(IFERROR(VLOOKUP(R$3&amp;R32,都馬連編集用!$B$13:$C$49,2,FALSE),"")=0,"",(IFERROR(VLOOKUP(R$3&amp;R32,都馬連編集用!$B$13:$C$49,2,FALSE),"")))</f>
        <v/>
      </c>
      <c r="T32" s="35"/>
      <c r="U32" s="108" t="str">
        <f>IF(IFERROR(VLOOKUP(T$3&amp;T32,都馬連編集用!$B$13:$C$49,2,FALSE),"")=0,"",(IFERROR(VLOOKUP(T$3&amp;T32,都馬連編集用!$B$13:$C$49,2,FALSE),"")))</f>
        <v/>
      </c>
      <c r="V32" s="35"/>
      <c r="W32" s="108" t="str">
        <f>IF(IFERROR(VLOOKUP(V$3&amp;V32,都馬連編集用!$B$13:$C$49,2,FALSE),"")=0,"",(IFERROR(VLOOKUP(V$3&amp;V32,都馬連編集用!$B$13:$C$49,2,FALSE),"")))</f>
        <v/>
      </c>
      <c r="X32" s="35"/>
      <c r="Y32" s="108" t="str">
        <f>IF(IFERROR(VLOOKUP(X$3&amp;X32,都馬連編集用!$B$13:$C$49,2,FALSE),"")=0,"",(IFERROR(VLOOKUP(X$3&amp;X32,都馬連編集用!$B$13:$C$49,2,FALSE),"")))</f>
        <v/>
      </c>
      <c r="Z32" s="35"/>
      <c r="AA32" s="108" t="str">
        <f>IF(IFERROR(VLOOKUP(Z$3&amp;Z32,都馬連編集用!$B$13:$C$49,2,FALSE),"")=0,"",(IFERROR(VLOOKUP(Z$3&amp;Z32,都馬連編集用!$B$13:$C$49,2,FALSE),"")))</f>
        <v/>
      </c>
      <c r="AB32" s="35"/>
      <c r="AC32" s="108" t="str">
        <f>IF(IFERROR(VLOOKUP(AB$3&amp;AB32,都馬連編集用!$B$13:$C$49,2,FALSE),"")=0,"",(IFERROR(VLOOKUP(AB$3&amp;AB32,都馬連編集用!$B$13:$C$49,2,FALSE),"")))</f>
        <v/>
      </c>
      <c r="AD32" s="35"/>
      <c r="AE32" s="108" t="str">
        <f>IF(IFERROR(VLOOKUP(AD$3&amp;AD32,都馬連編集用!$B$13:$C$49,2,FALSE),"")=0,"",(IFERROR(VLOOKUP(AD$3&amp;AD32,都馬連編集用!$B$13:$C$49,2,FALSE),"")))</f>
        <v/>
      </c>
      <c r="AF32" s="35"/>
      <c r="AG32" s="108" t="str">
        <f>IF(IFERROR(VLOOKUP(AF$3&amp;AF32,都馬連編集用!$B$13:$C$49,2,FALSE),"")=0,"",(IFERROR(VLOOKUP(AF$3&amp;AF32,都馬連編集用!$B$13:$C$49,2,FALSE),"")))</f>
        <v/>
      </c>
      <c r="AH32" s="35"/>
      <c r="AI32" s="108" t="str">
        <f>IF(IFERROR(VLOOKUP(AH$3&amp;AH32,都馬連編集用!$B$13:$C$49,2,FALSE),"")=0,"",(IFERROR(VLOOKUP(AH$3&amp;AH32,都馬連編集用!$B$13:$C$49,2,FALSE),"")))</f>
        <v/>
      </c>
      <c r="AJ32" s="35"/>
      <c r="AK32" s="108" t="str">
        <f>IF(IFERROR(VLOOKUP(AJ$3&amp;AJ32,都馬連編集用!$B$13:$C$49,2,FALSE),"")=0,"",(IFERROR(VLOOKUP(AJ$3&amp;AJ32,都馬連編集用!$B$13:$C$49,2,FALSE),"")))</f>
        <v/>
      </c>
      <c r="AL32" s="35"/>
      <c r="AM32" s="108" t="str">
        <f>IF(IFERROR(VLOOKUP(AL$3&amp;AL32,都馬連編集用!$B$13:$C$49,2,FALSE),"")=0,"",(IFERROR(VLOOKUP(AL$3&amp;AL32,都馬連編集用!$B$13:$C$49,2,FALSE),"")))</f>
        <v/>
      </c>
      <c r="AN32" s="35"/>
      <c r="AO32" s="108" t="str">
        <f>IF(IFERROR(VLOOKUP(AN$3&amp;AN32,都馬連編集用!$B$13:$C$49,2,FALSE),"")=0,"",(IFERROR(VLOOKUP(AN$3&amp;AN32,都馬連編集用!$B$13:$C$49,2,FALSE),"")))</f>
        <v/>
      </c>
      <c r="AP32" s="35"/>
      <c r="AQ32" s="108" t="str">
        <f>IF(IFERROR(VLOOKUP(AP$3&amp;AP32,都馬連編集用!$B$13:$C$49,2,FALSE),"")=0,"",(IFERROR(VLOOKUP(AP$3&amp;AP32,都馬連編集用!$B$13:$C$49,2,FALSE),"")))</f>
        <v/>
      </c>
      <c r="AR32" s="35"/>
      <c r="AS32" s="108" t="str">
        <f>IF(IFERROR(VLOOKUP(AR$3&amp;AR32,都馬連編集用!$B$13:$C$49,2,FALSE),"")=0,"",(IFERROR(VLOOKUP(AR$3&amp;AR32,都馬連編集用!$B$13:$C$49,2,FALSE),"")))</f>
        <v/>
      </c>
      <c r="AT32" s="35"/>
      <c r="AU32" s="108" t="str">
        <f>IF(IFERROR(VLOOKUP(AT$3&amp;AT32,都馬連編集用!$B$13:$C$49,2,FALSE),"")=0,"",(IFERROR(VLOOKUP(AT$3&amp;AT32,都馬連編集用!$B$13:$C$49,2,FALSE),"")))</f>
        <v/>
      </c>
      <c r="AV32" s="35"/>
      <c r="AW32" s="108" t="str">
        <f>IF(IFERROR(VLOOKUP(AV$3&amp;AV32,都馬連編集用!$B$13:$C$49,2,FALSE),"")=0,"",(IFERROR(VLOOKUP(AV$3&amp;AV32,都馬連編集用!$B$13:$C$49,2,FALSE),"")))</f>
        <v/>
      </c>
      <c r="AX32" s="35"/>
      <c r="AY32" s="108" t="str">
        <f>IF(IFERROR(VLOOKUP(AX$3&amp;AX32,都馬連編集用!$B$13:$C$49,2,FALSE),"")=0,"",(IFERROR(VLOOKUP(AX$3&amp;AX32,都馬連編集用!$B$13:$C$49,2,FALSE),"")))</f>
        <v/>
      </c>
      <c r="AZ32" s="35"/>
      <c r="BA32" s="108" t="str">
        <f>IF(IFERROR(VLOOKUP(AZ$3&amp;AZ32,都馬連編集用!$B$13:$C$49,2,FALSE),"")=0,"",(IFERROR(VLOOKUP(AZ$3&amp;AZ32,都馬連編集用!$B$13:$C$49,2,FALSE),"")))</f>
        <v/>
      </c>
      <c r="BB32" s="35"/>
      <c r="BC32" s="108" t="str">
        <f>IF(IFERROR(VLOOKUP(BB$3&amp;BB32,都馬連編集用!$B$13:$C$49,2,FALSE),"")=0,"",(IFERROR(VLOOKUP(BB$3&amp;BB32,都馬連編集用!$B$13:$C$49,2,FALSE),"")))</f>
        <v/>
      </c>
      <c r="BD32" s="35"/>
      <c r="BE32" s="108" t="str">
        <f>IF(IFERROR(VLOOKUP(BD$3&amp;BD32,都馬連編集用!$B$13:$C$49,2,FALSE),"")=0,"",(IFERROR(VLOOKUP(BD$3&amp;BD32,都馬連編集用!$B$13:$C$49,2,FALSE),"")))</f>
        <v/>
      </c>
      <c r="BF32" s="35"/>
      <c r="BG32" s="108" t="str">
        <f>IF(IFERROR(VLOOKUP(BF$3&amp;BF32,都馬連編集用!$B$13:$C$49,2,FALSE),"")=0,"",(IFERROR(VLOOKUP(BF$3&amp;BF32,都馬連編集用!$B$13:$C$49,2,FALSE),"")))</f>
        <v/>
      </c>
      <c r="BH32" s="35"/>
      <c r="BI32" s="108" t="str">
        <f>IF(IFERROR(VLOOKUP(BH$3&amp;BH32,都馬連編集用!$B$13:$C$49,2,FALSE),"")=0,"",(IFERROR(VLOOKUP(BH$3&amp;BH32,都馬連編集用!$B$13:$C$49,2,FALSE),"")))</f>
        <v/>
      </c>
      <c r="BJ32" s="35"/>
      <c r="BK32" s="108" t="str">
        <f>IF(IFERROR(VLOOKUP(BJ$3&amp;BJ32,都馬連編集用!$B$13:$C$49,2,FALSE),"")=0,"",(IFERROR(VLOOKUP(BJ$3&amp;BJ32,都馬連編集用!$B$13:$C$49,2,FALSE),"")))</f>
        <v/>
      </c>
      <c r="BL32" s="35"/>
      <c r="BM32" s="108" t="str">
        <f>IF(IFERROR(VLOOKUP(BL$3&amp;BL32,都馬連編集用!$B$13:$C$49,2,FALSE),"")=0,"",(IFERROR(VLOOKUP(BL$3&amp;BL32,都馬連編集用!$B$13:$C$49,2,FALSE),"")))</f>
        <v/>
      </c>
      <c r="BN32" s="35"/>
      <c r="BO32" s="108" t="str">
        <f>IF(IFERROR(VLOOKUP(BN$3&amp;BN32,都馬連編集用!$B$13:$C$49,2,FALSE),"")=0,"",(IFERROR(VLOOKUP(BN$3&amp;BN32,都馬連編集用!$B$13:$C$49,2,FALSE),"")))</f>
        <v/>
      </c>
      <c r="BP32" s="35"/>
      <c r="BQ32" s="108" t="str">
        <f>IF(IFERROR(VLOOKUP(BP$3&amp;BP32,都馬連編集用!$B$13:$C$49,2,FALSE),"")=0,"",(IFERROR(VLOOKUP(BP$3&amp;BP32,都馬連編集用!$B$13:$C$49,2,FALSE),"")))</f>
        <v/>
      </c>
      <c r="BR32" s="35"/>
      <c r="BS32" s="108" t="str">
        <f>IF(IFERROR(VLOOKUP(BR$3&amp;BR32,都馬連編集用!$B$13:$C$49,2,FALSE),"")=0,"",(IFERROR(VLOOKUP(BR$3&amp;BR32,都馬連編集用!$B$13:$C$49,2,FALSE),"")))</f>
        <v/>
      </c>
      <c r="BT32" s="35"/>
      <c r="BU32" s="108" t="str">
        <f>IF(IFERROR(VLOOKUP(BT$3&amp;BT32,都馬連編集用!$B$13:$C$49,2,FALSE),"")=0,"",(IFERROR(VLOOKUP(BT$3&amp;BT32,都馬連編集用!$B$13:$C$49,2,FALSE),"")))</f>
        <v/>
      </c>
      <c r="BV32" s="35"/>
      <c r="BW32" s="108" t="str">
        <f>IF(IFERROR(VLOOKUP(BV$3&amp;BV32,都馬連編集用!$B$13:$C$49,2,FALSE),"")=0,"",(IFERROR(VLOOKUP(BV$3&amp;BV32,都馬連編集用!$B$13:$C$49,2,FALSE),"")))</f>
        <v/>
      </c>
      <c r="BX32" s="35"/>
      <c r="BY32" s="108" t="str">
        <f>IF(IFERROR(VLOOKUP(BX$3&amp;BX32,都馬連編集用!$B$13:$C$49,2,FALSE),"")=0,"",(IFERROR(VLOOKUP(BX$3&amp;BX32,都馬連編集用!$B$13:$C$49,2,FALSE),"")))</f>
        <v/>
      </c>
      <c r="BZ32" s="35"/>
      <c r="CA32" s="108" t="str">
        <f>IF(IFERROR(VLOOKUP(BZ$3&amp;BZ32,都馬連編集用!$B$13:$C$49,2,FALSE),"")=0,"",(IFERROR(VLOOKUP(BZ$3&amp;BZ32,都馬連編集用!$B$13:$C$49,2,FALSE),"")))</f>
        <v/>
      </c>
      <c r="CB32" s="35"/>
      <c r="CC32" s="108" t="str">
        <f>IF(IFERROR(VLOOKUP(CB$3&amp;CB32,都馬連編集用!$B$13:$C$49,2,FALSE),"")=0,"",(IFERROR(VLOOKUP(CB$3&amp;CB32,都馬連編集用!$B$13:$C$49,2,FALSE),"")))</f>
        <v/>
      </c>
      <c r="CD32" s="35"/>
      <c r="CE32" s="108" t="str">
        <f>IF(IFERROR(VLOOKUP(CD$3&amp;CD32,都馬連編集用!$B$13:$C$49,2,FALSE),"")=0,"",(IFERROR(VLOOKUP(CD$3&amp;CD32,都馬連編集用!$B$13:$C$49,2,FALSE),"")))</f>
        <v/>
      </c>
      <c r="CF32" s="35"/>
      <c r="CG32" s="108" t="str">
        <f>IF(IFERROR(VLOOKUP(CF$3&amp;CF32,都馬連編集用!$B$13:$C$49,2,FALSE),"")=0,"",(IFERROR(VLOOKUP(CF$3&amp;CF32,都馬連編集用!$B$13:$C$49,2,FALSE),"")))</f>
        <v/>
      </c>
      <c r="CH32" s="35"/>
      <c r="CI32" s="108" t="str">
        <f>IF(IFERROR(VLOOKUP(CH$3&amp;CH32,都馬連編集用!$B$13:$C$49,2,FALSE),"")=0,"",(IFERROR(VLOOKUP(CH$3&amp;CH32,都馬連編集用!$B$13:$C$49,2,FALSE),"")))</f>
        <v/>
      </c>
      <c r="CJ32" s="35"/>
      <c r="CK32" s="108" t="str">
        <f>IF(IFERROR(VLOOKUP(CJ$3&amp;CJ32,都馬連編集用!$B$13:$C$49,2,FALSE),"")=0,"",(IFERROR(VLOOKUP(CJ$3&amp;CJ32,都馬連編集用!$B$13:$C$49,2,FALSE),"")))</f>
        <v/>
      </c>
      <c r="CL32" s="35"/>
      <c r="CM32" s="108" t="str">
        <f>IF(IFERROR(VLOOKUP(CL$3&amp;CL32,都馬連編集用!$B$13:$C$49,2,FALSE),"")=0,"",(IFERROR(VLOOKUP(CL$3&amp;CL32,都馬連編集用!$B$13:$C$49,2,FALSE),"")))</f>
        <v/>
      </c>
      <c r="CN32" s="35"/>
      <c r="CO32" s="108" t="str">
        <f>IF(IFERROR(VLOOKUP(CN$3&amp;CN32,都馬連編集用!$B$13:$C$49,2,FALSE),"")=0,"",(IFERROR(VLOOKUP(CN$3&amp;CN32,都馬連編集用!$B$13:$C$49,2,FALSE),"")))</f>
        <v/>
      </c>
      <c r="CP32" s="35"/>
      <c r="CQ32" s="108" t="str">
        <f>IF(IFERROR(VLOOKUP(CP$3&amp;CP32,都馬連編集用!$B$13:$C$49,2,FALSE),"")=0,"",(IFERROR(VLOOKUP(CP$3&amp;CP32,都馬連編集用!$B$13:$C$49,2,FALSE),"")))</f>
        <v/>
      </c>
      <c r="CR32" s="35"/>
      <c r="CS32" s="108" t="str">
        <f>IF(IFERROR(VLOOKUP(CR$3&amp;CR32,都馬連編集用!$B$13:$C$49,2,FALSE),"")=0,"",(IFERROR(VLOOKUP(CR$3&amp;CR32,都馬連編集用!$B$13:$C$49,2,FALSE),"")))</f>
        <v/>
      </c>
      <c r="CT32" s="35"/>
      <c r="CU32" s="108" t="str">
        <f>IF(IFERROR(VLOOKUP(CT$3&amp;CT32,都馬連編集用!$B$13:$C$49,2,FALSE),"")=0,"",(IFERROR(VLOOKUP(CT$3&amp;CT32,都馬連編集用!$B$13:$C$49,2,FALSE),"")))</f>
        <v/>
      </c>
      <c r="CV32" s="35"/>
      <c r="CW32" s="108" t="str">
        <f>IF(IFERROR(VLOOKUP(CV$3&amp;CV32,都馬連編集用!$B$13:$C$49,2,FALSE),"")=0,"",(IFERROR(VLOOKUP(CV$3&amp;CV32,都馬連編集用!$B$13:$C$49,2,FALSE),"")))</f>
        <v/>
      </c>
      <c r="CX32" s="35"/>
      <c r="CY32" s="108" t="str">
        <f>IF(IFERROR(VLOOKUP(CX$3&amp;CX32,都馬連編集用!$B$13:$C$49,2,FALSE),"")=0,"",(IFERROR(VLOOKUP(CX$3&amp;CX32,都馬連編集用!$B$13:$C$49,2,FALSE),"")))</f>
        <v/>
      </c>
      <c r="CZ32" s="35"/>
      <c r="DA32" s="108" t="str">
        <f>IF(IFERROR(VLOOKUP(CZ$3&amp;CZ32,都馬連編集用!$B$13:$C$49,2,FALSE),"")=0,"",(IFERROR(VLOOKUP(CZ$3&amp;CZ32,都馬連編集用!$B$13:$C$49,2,FALSE),"")))</f>
        <v/>
      </c>
      <c r="DB32" s="35"/>
      <c r="DC32" s="108" t="str">
        <f>IF(IFERROR(VLOOKUP(DB$3&amp;DB32,都馬連編集用!$B$13:$C$49,2,FALSE),"")=0,"",(IFERROR(VLOOKUP(DB$3&amp;DB32,都馬連編集用!$B$13:$C$49,2,FALSE),"")))</f>
        <v/>
      </c>
      <c r="DD32" s="35"/>
      <c r="DE32" s="108" t="str">
        <f>IF(IFERROR(VLOOKUP(DD$3&amp;DD32,都馬連編集用!$B$13:$C$49,2,FALSE),"")=0,"",(IFERROR(VLOOKUP(DD$3&amp;DD32,都馬連編集用!$B$13:$C$49,2,FALSE),"")))</f>
        <v/>
      </c>
      <c r="DF32" s="35"/>
      <c r="DG32" s="108" t="str">
        <f>IF(IFERROR(VLOOKUP(DF$3&amp;DF32,都馬連編集用!$B$13:$C$49,2,FALSE),"")=0,"",(IFERROR(VLOOKUP(DF$3&amp;DF32,都馬連編集用!$B$13:$C$49,2,FALSE),"")))</f>
        <v/>
      </c>
      <c r="DH32" s="35"/>
      <c r="DI32" s="108" t="str">
        <f>IF(IFERROR(VLOOKUP(DH$3&amp;DH32,都馬連編集用!$B$13:$C$49,2,FALSE),"")=0,"",(IFERROR(VLOOKUP(DH$3&amp;DH32,都馬連編集用!$B$13:$C$49,2,FALSE),"")))</f>
        <v/>
      </c>
      <c r="DJ32" s="35"/>
      <c r="DK32" s="108" t="str">
        <f>IF(IFERROR(VLOOKUP(DJ$3&amp;DJ32,都馬連編集用!$B$13:$C$49,2,FALSE),"")=0,"",(IFERROR(VLOOKUP(DJ$3&amp;DJ32,都馬連編集用!$B$13:$C$49,2,FALSE),"")))</f>
        <v/>
      </c>
      <c r="DL32" s="35"/>
      <c r="DM32" s="108" t="str">
        <f>IF(IFERROR(VLOOKUP(DL$3&amp;DL32,都馬連編集用!$B$13:$C$49,2,FALSE),"")=0,"",(IFERROR(VLOOKUP(DL$3&amp;DL32,都馬連編集用!$B$13:$C$49,2,FALSE),"")))</f>
        <v/>
      </c>
      <c r="DN32" s="35"/>
      <c r="DO32" s="108" t="str">
        <f>IF(IFERROR(VLOOKUP(DN$3&amp;DN32,都馬連編集用!$B$13:$C$49,2,FALSE),"")=0,"",(IFERROR(VLOOKUP(DN$3&amp;DN32,都馬連編集用!$B$13:$C$49,2,FALSE),"")))</f>
        <v/>
      </c>
      <c r="DP32" s="35"/>
    </row>
    <row r="33" spans="1:120" ht="30.6" customHeight="1" x14ac:dyDescent="0.15">
      <c r="A33" s="26">
        <v>28</v>
      </c>
      <c r="D33" s="26">
        <f t="shared" si="53"/>
        <v>0</v>
      </c>
      <c r="F33" s="90"/>
      <c r="G33" s="110" t="str">
        <f>IFERROR(VLOOKUP(F33,'申込書2（馬匹・選手）'!$B$6:$G$20,3,FALSE),"")</f>
        <v/>
      </c>
      <c r="H33" s="90"/>
      <c r="I33" s="109" t="str">
        <f>IFERROR(VLOOKUP(H33,'申込書2（馬匹・選手）'!$I$6:$K$20,3,FALSE),"")</f>
        <v/>
      </c>
      <c r="J33" s="71" t="str">
        <f t="shared" si="54"/>
        <v/>
      </c>
      <c r="K33" s="76" t="str">
        <f>IFERROR(VLOOKUP(I33,'申込書2（馬匹・選手）'!$I$6:$K$20,3,FALSE),"")</f>
        <v/>
      </c>
      <c r="L33" s="35"/>
      <c r="M33" s="108" t="str">
        <f>IF(IFERROR(VLOOKUP(L$3&amp;L33,都馬連編集用!$B$13:$C$49,2,FALSE),"")=0,"",(IFERROR(VLOOKUP(L$3&amp;L33,都馬連編集用!$B$13:$C$49,2,FALSE),"")))</f>
        <v/>
      </c>
      <c r="N33" s="35"/>
      <c r="O33" s="108" t="str">
        <f>IF(IFERROR(VLOOKUP(N$3&amp;N33,都馬連編集用!$B$13:$C$49,2,FALSE),"")=0,"",(IFERROR(VLOOKUP(N$3&amp;N33,都馬連編集用!$B$13:$C$49,2,FALSE),"")))</f>
        <v/>
      </c>
      <c r="P33" s="35"/>
      <c r="Q33" s="108" t="str">
        <f>IF(IFERROR(VLOOKUP(P$3&amp;P33,都馬連編集用!$B$13:$C$49,2,FALSE),"")=0,"",(IFERROR(VLOOKUP(P$3&amp;P33,都馬連編集用!$B$13:$C$49,2,FALSE),"")))</f>
        <v/>
      </c>
      <c r="R33" s="35"/>
      <c r="S33" s="108" t="str">
        <f>IF(IFERROR(VLOOKUP(R$3&amp;R33,都馬連編集用!$B$13:$C$49,2,FALSE),"")=0,"",(IFERROR(VLOOKUP(R$3&amp;R33,都馬連編集用!$B$13:$C$49,2,FALSE),"")))</f>
        <v/>
      </c>
      <c r="T33" s="35"/>
      <c r="U33" s="108" t="str">
        <f>IF(IFERROR(VLOOKUP(T$3&amp;T33,都馬連編集用!$B$13:$C$49,2,FALSE),"")=0,"",(IFERROR(VLOOKUP(T$3&amp;T33,都馬連編集用!$B$13:$C$49,2,FALSE),"")))</f>
        <v/>
      </c>
      <c r="V33" s="35"/>
      <c r="W33" s="108" t="str">
        <f>IF(IFERROR(VLOOKUP(V$3&amp;V33,都馬連編集用!$B$13:$C$49,2,FALSE),"")=0,"",(IFERROR(VLOOKUP(V$3&amp;V33,都馬連編集用!$B$13:$C$49,2,FALSE),"")))</f>
        <v/>
      </c>
      <c r="X33" s="35"/>
      <c r="Y33" s="108" t="str">
        <f>IF(IFERROR(VLOOKUP(X$3&amp;X33,都馬連編集用!$B$13:$C$49,2,FALSE),"")=0,"",(IFERROR(VLOOKUP(X$3&amp;X33,都馬連編集用!$B$13:$C$49,2,FALSE),"")))</f>
        <v/>
      </c>
      <c r="Z33" s="35"/>
      <c r="AA33" s="108" t="str">
        <f>IF(IFERROR(VLOOKUP(Z$3&amp;Z33,都馬連編集用!$B$13:$C$49,2,FALSE),"")=0,"",(IFERROR(VLOOKUP(Z$3&amp;Z33,都馬連編集用!$B$13:$C$49,2,FALSE),"")))</f>
        <v/>
      </c>
      <c r="AB33" s="35"/>
      <c r="AC33" s="108" t="str">
        <f>IF(IFERROR(VLOOKUP(AB$3&amp;AB33,都馬連編集用!$B$13:$C$49,2,FALSE),"")=0,"",(IFERROR(VLOOKUP(AB$3&amp;AB33,都馬連編集用!$B$13:$C$49,2,FALSE),"")))</f>
        <v/>
      </c>
      <c r="AD33" s="35"/>
      <c r="AE33" s="108" t="str">
        <f>IF(IFERROR(VLOOKUP(AD$3&amp;AD33,都馬連編集用!$B$13:$C$49,2,FALSE),"")=0,"",(IFERROR(VLOOKUP(AD$3&amp;AD33,都馬連編集用!$B$13:$C$49,2,FALSE),"")))</f>
        <v/>
      </c>
      <c r="AF33" s="35"/>
      <c r="AG33" s="108" t="str">
        <f>IF(IFERROR(VLOOKUP(AF$3&amp;AF33,都馬連編集用!$B$13:$C$49,2,FALSE),"")=0,"",(IFERROR(VLOOKUP(AF$3&amp;AF33,都馬連編集用!$B$13:$C$49,2,FALSE),"")))</f>
        <v/>
      </c>
      <c r="AH33" s="35"/>
      <c r="AI33" s="108" t="str">
        <f>IF(IFERROR(VLOOKUP(AH$3&amp;AH33,都馬連編集用!$B$13:$C$49,2,FALSE),"")=0,"",(IFERROR(VLOOKUP(AH$3&amp;AH33,都馬連編集用!$B$13:$C$49,2,FALSE),"")))</f>
        <v/>
      </c>
      <c r="AJ33" s="35"/>
      <c r="AK33" s="108" t="str">
        <f>IF(IFERROR(VLOOKUP(AJ$3&amp;AJ33,都馬連編集用!$B$13:$C$49,2,FALSE),"")=0,"",(IFERROR(VLOOKUP(AJ$3&amp;AJ33,都馬連編集用!$B$13:$C$49,2,FALSE),"")))</f>
        <v/>
      </c>
      <c r="AL33" s="35"/>
      <c r="AM33" s="108" t="str">
        <f>IF(IFERROR(VLOOKUP(AL$3&amp;AL33,都馬連編集用!$B$13:$C$49,2,FALSE),"")=0,"",(IFERROR(VLOOKUP(AL$3&amp;AL33,都馬連編集用!$B$13:$C$49,2,FALSE),"")))</f>
        <v/>
      </c>
      <c r="AN33" s="35"/>
      <c r="AO33" s="108" t="str">
        <f>IF(IFERROR(VLOOKUP(AN$3&amp;AN33,都馬連編集用!$B$13:$C$49,2,FALSE),"")=0,"",(IFERROR(VLOOKUP(AN$3&amp;AN33,都馬連編集用!$B$13:$C$49,2,FALSE),"")))</f>
        <v/>
      </c>
      <c r="AP33" s="35"/>
      <c r="AQ33" s="108" t="str">
        <f>IF(IFERROR(VLOOKUP(AP$3&amp;AP33,都馬連編集用!$B$13:$C$49,2,FALSE),"")=0,"",(IFERROR(VLOOKUP(AP$3&amp;AP33,都馬連編集用!$B$13:$C$49,2,FALSE),"")))</f>
        <v/>
      </c>
      <c r="AR33" s="35"/>
      <c r="AS33" s="108" t="str">
        <f>IF(IFERROR(VLOOKUP(AR$3&amp;AR33,都馬連編集用!$B$13:$C$49,2,FALSE),"")=0,"",(IFERROR(VLOOKUP(AR$3&amp;AR33,都馬連編集用!$B$13:$C$49,2,FALSE),"")))</f>
        <v/>
      </c>
      <c r="AT33" s="35"/>
      <c r="AU33" s="108" t="str">
        <f>IF(IFERROR(VLOOKUP(AT$3&amp;AT33,都馬連編集用!$B$13:$C$49,2,FALSE),"")=0,"",(IFERROR(VLOOKUP(AT$3&amp;AT33,都馬連編集用!$B$13:$C$49,2,FALSE),"")))</f>
        <v/>
      </c>
      <c r="AV33" s="35"/>
      <c r="AW33" s="108" t="str">
        <f>IF(IFERROR(VLOOKUP(AV$3&amp;AV33,都馬連編集用!$B$13:$C$49,2,FALSE),"")=0,"",(IFERROR(VLOOKUP(AV$3&amp;AV33,都馬連編集用!$B$13:$C$49,2,FALSE),"")))</f>
        <v/>
      </c>
      <c r="AX33" s="35"/>
      <c r="AY33" s="108" t="str">
        <f>IF(IFERROR(VLOOKUP(AX$3&amp;AX33,都馬連編集用!$B$13:$C$49,2,FALSE),"")=0,"",(IFERROR(VLOOKUP(AX$3&amp;AX33,都馬連編集用!$B$13:$C$49,2,FALSE),"")))</f>
        <v/>
      </c>
      <c r="AZ33" s="35"/>
      <c r="BA33" s="108" t="str">
        <f>IF(IFERROR(VLOOKUP(AZ$3&amp;AZ33,都馬連編集用!$B$13:$C$49,2,FALSE),"")=0,"",(IFERROR(VLOOKUP(AZ$3&amp;AZ33,都馬連編集用!$B$13:$C$49,2,FALSE),"")))</f>
        <v/>
      </c>
      <c r="BB33" s="35"/>
      <c r="BC33" s="108" t="str">
        <f>IF(IFERROR(VLOOKUP(BB$3&amp;BB33,都馬連編集用!$B$13:$C$49,2,FALSE),"")=0,"",(IFERROR(VLOOKUP(BB$3&amp;BB33,都馬連編集用!$B$13:$C$49,2,FALSE),"")))</f>
        <v/>
      </c>
      <c r="BD33" s="35"/>
      <c r="BE33" s="108" t="str">
        <f>IF(IFERROR(VLOOKUP(BD$3&amp;BD33,都馬連編集用!$B$13:$C$49,2,FALSE),"")=0,"",(IFERROR(VLOOKUP(BD$3&amp;BD33,都馬連編集用!$B$13:$C$49,2,FALSE),"")))</f>
        <v/>
      </c>
      <c r="BF33" s="35"/>
      <c r="BG33" s="108" t="str">
        <f>IF(IFERROR(VLOOKUP(BF$3&amp;BF33,都馬連編集用!$B$13:$C$49,2,FALSE),"")=0,"",(IFERROR(VLOOKUP(BF$3&amp;BF33,都馬連編集用!$B$13:$C$49,2,FALSE),"")))</f>
        <v/>
      </c>
      <c r="BH33" s="35"/>
      <c r="BI33" s="108" t="str">
        <f>IF(IFERROR(VLOOKUP(BH$3&amp;BH33,都馬連編集用!$B$13:$C$49,2,FALSE),"")=0,"",(IFERROR(VLOOKUP(BH$3&amp;BH33,都馬連編集用!$B$13:$C$49,2,FALSE),"")))</f>
        <v/>
      </c>
      <c r="BJ33" s="35"/>
      <c r="BK33" s="108" t="str">
        <f>IF(IFERROR(VLOOKUP(BJ$3&amp;BJ33,都馬連編集用!$B$13:$C$49,2,FALSE),"")=0,"",(IFERROR(VLOOKUP(BJ$3&amp;BJ33,都馬連編集用!$B$13:$C$49,2,FALSE),"")))</f>
        <v/>
      </c>
      <c r="BL33" s="35"/>
      <c r="BM33" s="108" t="str">
        <f>IF(IFERROR(VLOOKUP(BL$3&amp;BL33,都馬連編集用!$B$13:$C$49,2,FALSE),"")=0,"",(IFERROR(VLOOKUP(BL$3&amp;BL33,都馬連編集用!$B$13:$C$49,2,FALSE),"")))</f>
        <v/>
      </c>
      <c r="BN33" s="35"/>
      <c r="BO33" s="108" t="str">
        <f>IF(IFERROR(VLOOKUP(BN$3&amp;BN33,都馬連編集用!$B$13:$C$49,2,FALSE),"")=0,"",(IFERROR(VLOOKUP(BN$3&amp;BN33,都馬連編集用!$B$13:$C$49,2,FALSE),"")))</f>
        <v/>
      </c>
      <c r="BP33" s="35"/>
      <c r="BQ33" s="108" t="str">
        <f>IF(IFERROR(VLOOKUP(BP$3&amp;BP33,都馬連編集用!$B$13:$C$49,2,FALSE),"")=0,"",(IFERROR(VLOOKUP(BP$3&amp;BP33,都馬連編集用!$B$13:$C$49,2,FALSE),"")))</f>
        <v/>
      </c>
      <c r="BR33" s="35"/>
      <c r="BS33" s="108" t="str">
        <f>IF(IFERROR(VLOOKUP(BR$3&amp;BR33,都馬連編集用!$B$13:$C$49,2,FALSE),"")=0,"",(IFERROR(VLOOKUP(BR$3&amp;BR33,都馬連編集用!$B$13:$C$49,2,FALSE),"")))</f>
        <v/>
      </c>
      <c r="BT33" s="35"/>
      <c r="BU33" s="108" t="str">
        <f>IF(IFERROR(VLOOKUP(BT$3&amp;BT33,都馬連編集用!$B$13:$C$49,2,FALSE),"")=0,"",(IFERROR(VLOOKUP(BT$3&amp;BT33,都馬連編集用!$B$13:$C$49,2,FALSE),"")))</f>
        <v/>
      </c>
      <c r="BV33" s="35"/>
      <c r="BW33" s="108" t="str">
        <f>IF(IFERROR(VLOOKUP(BV$3&amp;BV33,都馬連編集用!$B$13:$C$49,2,FALSE),"")=0,"",(IFERROR(VLOOKUP(BV$3&amp;BV33,都馬連編集用!$B$13:$C$49,2,FALSE),"")))</f>
        <v/>
      </c>
      <c r="BX33" s="35"/>
      <c r="BY33" s="108" t="str">
        <f>IF(IFERROR(VLOOKUP(BX$3&amp;BX33,都馬連編集用!$B$13:$C$49,2,FALSE),"")=0,"",(IFERROR(VLOOKUP(BX$3&amp;BX33,都馬連編集用!$B$13:$C$49,2,FALSE),"")))</f>
        <v/>
      </c>
      <c r="BZ33" s="35"/>
      <c r="CA33" s="108" t="str">
        <f>IF(IFERROR(VLOOKUP(BZ$3&amp;BZ33,都馬連編集用!$B$13:$C$49,2,FALSE),"")=0,"",(IFERROR(VLOOKUP(BZ$3&amp;BZ33,都馬連編集用!$B$13:$C$49,2,FALSE),"")))</f>
        <v/>
      </c>
      <c r="CB33" s="35"/>
      <c r="CC33" s="108" t="str">
        <f>IF(IFERROR(VLOOKUP(CB$3&amp;CB33,都馬連編集用!$B$13:$C$49,2,FALSE),"")=0,"",(IFERROR(VLOOKUP(CB$3&amp;CB33,都馬連編集用!$B$13:$C$49,2,FALSE),"")))</f>
        <v/>
      </c>
      <c r="CD33" s="35"/>
      <c r="CE33" s="108" t="str">
        <f>IF(IFERROR(VLOOKUP(CD$3&amp;CD33,都馬連編集用!$B$13:$C$49,2,FALSE),"")=0,"",(IFERROR(VLOOKUP(CD$3&amp;CD33,都馬連編集用!$B$13:$C$49,2,FALSE),"")))</f>
        <v/>
      </c>
      <c r="CF33" s="35"/>
      <c r="CG33" s="108" t="str">
        <f>IF(IFERROR(VLOOKUP(CF$3&amp;CF33,都馬連編集用!$B$13:$C$49,2,FALSE),"")=0,"",(IFERROR(VLOOKUP(CF$3&amp;CF33,都馬連編集用!$B$13:$C$49,2,FALSE),"")))</f>
        <v/>
      </c>
      <c r="CH33" s="35"/>
      <c r="CI33" s="108" t="str">
        <f>IF(IFERROR(VLOOKUP(CH$3&amp;CH33,都馬連編集用!$B$13:$C$49,2,FALSE),"")=0,"",(IFERROR(VLOOKUP(CH$3&amp;CH33,都馬連編集用!$B$13:$C$49,2,FALSE),"")))</f>
        <v/>
      </c>
      <c r="CJ33" s="35"/>
      <c r="CK33" s="108" t="str">
        <f>IF(IFERROR(VLOOKUP(CJ$3&amp;CJ33,都馬連編集用!$B$13:$C$49,2,FALSE),"")=0,"",(IFERROR(VLOOKUP(CJ$3&amp;CJ33,都馬連編集用!$B$13:$C$49,2,FALSE),"")))</f>
        <v/>
      </c>
      <c r="CL33" s="35"/>
      <c r="CM33" s="108" t="str">
        <f>IF(IFERROR(VLOOKUP(CL$3&amp;CL33,都馬連編集用!$B$13:$C$49,2,FALSE),"")=0,"",(IFERROR(VLOOKUP(CL$3&amp;CL33,都馬連編集用!$B$13:$C$49,2,FALSE),"")))</f>
        <v/>
      </c>
      <c r="CN33" s="35"/>
      <c r="CO33" s="108" t="str">
        <f>IF(IFERROR(VLOOKUP(CN$3&amp;CN33,都馬連編集用!$B$13:$C$49,2,FALSE),"")=0,"",(IFERROR(VLOOKUP(CN$3&amp;CN33,都馬連編集用!$B$13:$C$49,2,FALSE),"")))</f>
        <v/>
      </c>
      <c r="CP33" s="35"/>
      <c r="CQ33" s="108" t="str">
        <f>IF(IFERROR(VLOOKUP(CP$3&amp;CP33,都馬連編集用!$B$13:$C$49,2,FALSE),"")=0,"",(IFERROR(VLOOKUP(CP$3&amp;CP33,都馬連編集用!$B$13:$C$49,2,FALSE),"")))</f>
        <v/>
      </c>
      <c r="CR33" s="35"/>
      <c r="CS33" s="108" t="str">
        <f>IF(IFERROR(VLOOKUP(CR$3&amp;CR33,都馬連編集用!$B$13:$C$49,2,FALSE),"")=0,"",(IFERROR(VLOOKUP(CR$3&amp;CR33,都馬連編集用!$B$13:$C$49,2,FALSE),"")))</f>
        <v/>
      </c>
      <c r="CT33" s="35"/>
      <c r="CU33" s="108" t="str">
        <f>IF(IFERROR(VLOOKUP(CT$3&amp;CT33,都馬連編集用!$B$13:$C$49,2,FALSE),"")=0,"",(IFERROR(VLOOKUP(CT$3&amp;CT33,都馬連編集用!$B$13:$C$49,2,FALSE),"")))</f>
        <v/>
      </c>
      <c r="CV33" s="35"/>
      <c r="CW33" s="108" t="str">
        <f>IF(IFERROR(VLOOKUP(CV$3&amp;CV33,都馬連編集用!$B$13:$C$49,2,FALSE),"")=0,"",(IFERROR(VLOOKUP(CV$3&amp;CV33,都馬連編集用!$B$13:$C$49,2,FALSE),"")))</f>
        <v/>
      </c>
      <c r="CX33" s="35"/>
      <c r="CY33" s="108" t="str">
        <f>IF(IFERROR(VLOOKUP(CX$3&amp;CX33,都馬連編集用!$B$13:$C$49,2,FALSE),"")=0,"",(IFERROR(VLOOKUP(CX$3&amp;CX33,都馬連編集用!$B$13:$C$49,2,FALSE),"")))</f>
        <v/>
      </c>
      <c r="CZ33" s="35"/>
      <c r="DA33" s="108" t="str">
        <f>IF(IFERROR(VLOOKUP(CZ$3&amp;CZ33,都馬連編集用!$B$13:$C$49,2,FALSE),"")=0,"",(IFERROR(VLOOKUP(CZ$3&amp;CZ33,都馬連編集用!$B$13:$C$49,2,FALSE),"")))</f>
        <v/>
      </c>
      <c r="DB33" s="35"/>
      <c r="DC33" s="108" t="str">
        <f>IF(IFERROR(VLOOKUP(DB$3&amp;DB33,都馬連編集用!$B$13:$C$49,2,FALSE),"")=0,"",(IFERROR(VLOOKUP(DB$3&amp;DB33,都馬連編集用!$B$13:$C$49,2,FALSE),"")))</f>
        <v/>
      </c>
      <c r="DD33" s="35"/>
      <c r="DE33" s="108" t="str">
        <f>IF(IFERROR(VLOOKUP(DD$3&amp;DD33,都馬連編集用!$B$13:$C$49,2,FALSE),"")=0,"",(IFERROR(VLOOKUP(DD$3&amp;DD33,都馬連編集用!$B$13:$C$49,2,FALSE),"")))</f>
        <v/>
      </c>
      <c r="DF33" s="35"/>
      <c r="DG33" s="108" t="str">
        <f>IF(IFERROR(VLOOKUP(DF$3&amp;DF33,都馬連編集用!$B$13:$C$49,2,FALSE),"")=0,"",(IFERROR(VLOOKUP(DF$3&amp;DF33,都馬連編集用!$B$13:$C$49,2,FALSE),"")))</f>
        <v/>
      </c>
      <c r="DH33" s="35"/>
      <c r="DI33" s="108" t="str">
        <f>IF(IFERROR(VLOOKUP(DH$3&amp;DH33,都馬連編集用!$B$13:$C$49,2,FALSE),"")=0,"",(IFERROR(VLOOKUP(DH$3&amp;DH33,都馬連編集用!$B$13:$C$49,2,FALSE),"")))</f>
        <v/>
      </c>
      <c r="DJ33" s="35"/>
      <c r="DK33" s="108" t="str">
        <f>IF(IFERROR(VLOOKUP(DJ$3&amp;DJ33,都馬連編集用!$B$13:$C$49,2,FALSE),"")=0,"",(IFERROR(VLOOKUP(DJ$3&amp;DJ33,都馬連編集用!$B$13:$C$49,2,FALSE),"")))</f>
        <v/>
      </c>
      <c r="DL33" s="35"/>
      <c r="DM33" s="108" t="str">
        <f>IF(IFERROR(VLOOKUP(DL$3&amp;DL33,都馬連編集用!$B$13:$C$49,2,FALSE),"")=0,"",(IFERROR(VLOOKUP(DL$3&amp;DL33,都馬連編集用!$B$13:$C$49,2,FALSE),"")))</f>
        <v/>
      </c>
      <c r="DN33" s="35"/>
      <c r="DO33" s="108" t="str">
        <f>IF(IFERROR(VLOOKUP(DN$3&amp;DN33,都馬連編集用!$B$13:$C$49,2,FALSE),"")=0,"",(IFERROR(VLOOKUP(DN$3&amp;DN33,都馬連編集用!$B$13:$C$49,2,FALSE),"")))</f>
        <v/>
      </c>
      <c r="DP33" s="35"/>
    </row>
    <row r="34" spans="1:120" ht="30.6" customHeight="1" x14ac:dyDescent="0.15">
      <c r="A34" s="26">
        <v>29</v>
      </c>
      <c r="D34" s="26">
        <f t="shared" si="53"/>
        <v>0</v>
      </c>
      <c r="F34" s="90"/>
      <c r="G34" s="110" t="str">
        <f>IFERROR(VLOOKUP(F34,'申込書2（馬匹・選手）'!$B$6:$G$20,3,FALSE),"")</f>
        <v/>
      </c>
      <c r="H34" s="90"/>
      <c r="I34" s="109" t="str">
        <f>IFERROR(VLOOKUP(H34,'申込書2（馬匹・選手）'!$I$6:$K$20,3,FALSE),"")</f>
        <v/>
      </c>
      <c r="J34" s="71" t="str">
        <f t="shared" si="54"/>
        <v/>
      </c>
      <c r="K34" s="76" t="str">
        <f>IFERROR(VLOOKUP(I34,'申込書2（馬匹・選手）'!$I$6:$K$20,3,FALSE),"")</f>
        <v/>
      </c>
      <c r="L34" s="35"/>
      <c r="M34" s="108" t="str">
        <f>IF(IFERROR(VLOOKUP(L$3&amp;L34,都馬連編集用!$B$13:$C$49,2,FALSE),"")=0,"",(IFERROR(VLOOKUP(L$3&amp;L34,都馬連編集用!$B$13:$C$49,2,FALSE),"")))</f>
        <v/>
      </c>
      <c r="N34" s="35"/>
      <c r="O34" s="108" t="str">
        <f>IF(IFERROR(VLOOKUP(N$3&amp;N34,都馬連編集用!$B$13:$C$49,2,FALSE),"")=0,"",(IFERROR(VLOOKUP(N$3&amp;N34,都馬連編集用!$B$13:$C$49,2,FALSE),"")))</f>
        <v/>
      </c>
      <c r="P34" s="35"/>
      <c r="Q34" s="108" t="str">
        <f>IF(IFERROR(VLOOKUP(P$3&amp;P34,都馬連編集用!$B$13:$C$49,2,FALSE),"")=0,"",(IFERROR(VLOOKUP(P$3&amp;P34,都馬連編集用!$B$13:$C$49,2,FALSE),"")))</f>
        <v/>
      </c>
      <c r="R34" s="35"/>
      <c r="S34" s="108" t="str">
        <f>IF(IFERROR(VLOOKUP(R$3&amp;R34,都馬連編集用!$B$13:$C$49,2,FALSE),"")=0,"",(IFERROR(VLOOKUP(R$3&amp;R34,都馬連編集用!$B$13:$C$49,2,FALSE),"")))</f>
        <v/>
      </c>
      <c r="T34" s="35"/>
      <c r="U34" s="108" t="str">
        <f>IF(IFERROR(VLOOKUP(T$3&amp;T34,都馬連編集用!$B$13:$C$49,2,FALSE),"")=0,"",(IFERROR(VLOOKUP(T$3&amp;T34,都馬連編集用!$B$13:$C$49,2,FALSE),"")))</f>
        <v/>
      </c>
      <c r="V34" s="35"/>
      <c r="W34" s="108" t="str">
        <f>IF(IFERROR(VLOOKUP(V$3&amp;V34,都馬連編集用!$B$13:$C$49,2,FALSE),"")=0,"",(IFERROR(VLOOKUP(V$3&amp;V34,都馬連編集用!$B$13:$C$49,2,FALSE),"")))</f>
        <v/>
      </c>
      <c r="X34" s="35"/>
      <c r="Y34" s="108" t="str">
        <f>IF(IFERROR(VLOOKUP(X$3&amp;X34,都馬連編集用!$B$13:$C$49,2,FALSE),"")=0,"",(IFERROR(VLOOKUP(X$3&amp;X34,都馬連編集用!$B$13:$C$49,2,FALSE),"")))</f>
        <v/>
      </c>
      <c r="Z34" s="35"/>
      <c r="AA34" s="108" t="str">
        <f>IF(IFERROR(VLOOKUP(Z$3&amp;Z34,都馬連編集用!$B$13:$C$49,2,FALSE),"")=0,"",(IFERROR(VLOOKUP(Z$3&amp;Z34,都馬連編集用!$B$13:$C$49,2,FALSE),"")))</f>
        <v/>
      </c>
      <c r="AB34" s="35"/>
      <c r="AC34" s="108" t="str">
        <f>IF(IFERROR(VLOOKUP(AB$3&amp;AB34,都馬連編集用!$B$13:$C$49,2,FALSE),"")=0,"",(IFERROR(VLOOKUP(AB$3&amp;AB34,都馬連編集用!$B$13:$C$49,2,FALSE),"")))</f>
        <v/>
      </c>
      <c r="AD34" s="35"/>
      <c r="AE34" s="108" t="str">
        <f>IF(IFERROR(VLOOKUP(AD$3&amp;AD34,都馬連編集用!$B$13:$C$49,2,FALSE),"")=0,"",(IFERROR(VLOOKUP(AD$3&amp;AD34,都馬連編集用!$B$13:$C$49,2,FALSE),"")))</f>
        <v/>
      </c>
      <c r="AF34" s="35"/>
      <c r="AG34" s="108" t="str">
        <f>IF(IFERROR(VLOOKUP(AF$3&amp;AF34,都馬連編集用!$B$13:$C$49,2,FALSE),"")=0,"",(IFERROR(VLOOKUP(AF$3&amp;AF34,都馬連編集用!$B$13:$C$49,2,FALSE),"")))</f>
        <v/>
      </c>
      <c r="AH34" s="35"/>
      <c r="AI34" s="108" t="str">
        <f>IF(IFERROR(VLOOKUP(AH$3&amp;AH34,都馬連編集用!$B$13:$C$49,2,FALSE),"")=0,"",(IFERROR(VLOOKUP(AH$3&amp;AH34,都馬連編集用!$B$13:$C$49,2,FALSE),"")))</f>
        <v/>
      </c>
      <c r="AJ34" s="35"/>
      <c r="AK34" s="108" t="str">
        <f>IF(IFERROR(VLOOKUP(AJ$3&amp;AJ34,都馬連編集用!$B$13:$C$49,2,FALSE),"")=0,"",(IFERROR(VLOOKUP(AJ$3&amp;AJ34,都馬連編集用!$B$13:$C$49,2,FALSE),"")))</f>
        <v/>
      </c>
      <c r="AL34" s="35"/>
      <c r="AM34" s="108" t="str">
        <f>IF(IFERROR(VLOOKUP(AL$3&amp;AL34,都馬連編集用!$B$13:$C$49,2,FALSE),"")=0,"",(IFERROR(VLOOKUP(AL$3&amp;AL34,都馬連編集用!$B$13:$C$49,2,FALSE),"")))</f>
        <v/>
      </c>
      <c r="AN34" s="35"/>
      <c r="AO34" s="108" t="str">
        <f>IF(IFERROR(VLOOKUP(AN$3&amp;AN34,都馬連編集用!$B$13:$C$49,2,FALSE),"")=0,"",(IFERROR(VLOOKUP(AN$3&amp;AN34,都馬連編集用!$B$13:$C$49,2,FALSE),"")))</f>
        <v/>
      </c>
      <c r="AP34" s="35"/>
      <c r="AQ34" s="108" t="str">
        <f>IF(IFERROR(VLOOKUP(AP$3&amp;AP34,都馬連編集用!$B$13:$C$49,2,FALSE),"")=0,"",(IFERROR(VLOOKUP(AP$3&amp;AP34,都馬連編集用!$B$13:$C$49,2,FALSE),"")))</f>
        <v/>
      </c>
      <c r="AR34" s="35"/>
      <c r="AS34" s="108" t="str">
        <f>IF(IFERROR(VLOOKUP(AR$3&amp;AR34,都馬連編集用!$B$13:$C$49,2,FALSE),"")=0,"",(IFERROR(VLOOKUP(AR$3&amp;AR34,都馬連編集用!$B$13:$C$49,2,FALSE),"")))</f>
        <v/>
      </c>
      <c r="AT34" s="35"/>
      <c r="AU34" s="108" t="str">
        <f>IF(IFERROR(VLOOKUP(AT$3&amp;AT34,都馬連編集用!$B$13:$C$49,2,FALSE),"")=0,"",(IFERROR(VLOOKUP(AT$3&amp;AT34,都馬連編集用!$B$13:$C$49,2,FALSE),"")))</f>
        <v/>
      </c>
      <c r="AV34" s="35"/>
      <c r="AW34" s="108" t="str">
        <f>IF(IFERROR(VLOOKUP(AV$3&amp;AV34,都馬連編集用!$B$13:$C$49,2,FALSE),"")=0,"",(IFERROR(VLOOKUP(AV$3&amp;AV34,都馬連編集用!$B$13:$C$49,2,FALSE),"")))</f>
        <v/>
      </c>
      <c r="AX34" s="35"/>
      <c r="AY34" s="108" t="str">
        <f>IF(IFERROR(VLOOKUP(AX$3&amp;AX34,都馬連編集用!$B$13:$C$49,2,FALSE),"")=0,"",(IFERROR(VLOOKUP(AX$3&amp;AX34,都馬連編集用!$B$13:$C$49,2,FALSE),"")))</f>
        <v/>
      </c>
      <c r="AZ34" s="35"/>
      <c r="BA34" s="108" t="str">
        <f>IF(IFERROR(VLOOKUP(AZ$3&amp;AZ34,都馬連編集用!$B$13:$C$49,2,FALSE),"")=0,"",(IFERROR(VLOOKUP(AZ$3&amp;AZ34,都馬連編集用!$B$13:$C$49,2,FALSE),"")))</f>
        <v/>
      </c>
      <c r="BB34" s="35"/>
      <c r="BC34" s="108" t="str">
        <f>IF(IFERROR(VLOOKUP(BB$3&amp;BB34,都馬連編集用!$B$13:$C$49,2,FALSE),"")=0,"",(IFERROR(VLOOKUP(BB$3&amp;BB34,都馬連編集用!$B$13:$C$49,2,FALSE),"")))</f>
        <v/>
      </c>
      <c r="BD34" s="35"/>
      <c r="BE34" s="108" t="str">
        <f>IF(IFERROR(VLOOKUP(BD$3&amp;BD34,都馬連編集用!$B$13:$C$49,2,FALSE),"")=0,"",(IFERROR(VLOOKUP(BD$3&amp;BD34,都馬連編集用!$B$13:$C$49,2,FALSE),"")))</f>
        <v/>
      </c>
      <c r="BF34" s="35"/>
      <c r="BG34" s="108" t="str">
        <f>IF(IFERROR(VLOOKUP(BF$3&amp;BF34,都馬連編集用!$B$13:$C$49,2,FALSE),"")=0,"",(IFERROR(VLOOKUP(BF$3&amp;BF34,都馬連編集用!$B$13:$C$49,2,FALSE),"")))</f>
        <v/>
      </c>
      <c r="BH34" s="35"/>
      <c r="BI34" s="108" t="str">
        <f>IF(IFERROR(VLOOKUP(BH$3&amp;BH34,都馬連編集用!$B$13:$C$49,2,FALSE),"")=0,"",(IFERROR(VLOOKUP(BH$3&amp;BH34,都馬連編集用!$B$13:$C$49,2,FALSE),"")))</f>
        <v/>
      </c>
      <c r="BJ34" s="35"/>
      <c r="BK34" s="108" t="str">
        <f>IF(IFERROR(VLOOKUP(BJ$3&amp;BJ34,都馬連編集用!$B$13:$C$49,2,FALSE),"")=0,"",(IFERROR(VLOOKUP(BJ$3&amp;BJ34,都馬連編集用!$B$13:$C$49,2,FALSE),"")))</f>
        <v/>
      </c>
      <c r="BL34" s="35"/>
      <c r="BM34" s="108" t="str">
        <f>IF(IFERROR(VLOOKUP(BL$3&amp;BL34,都馬連編集用!$B$13:$C$49,2,FALSE),"")=0,"",(IFERROR(VLOOKUP(BL$3&amp;BL34,都馬連編集用!$B$13:$C$49,2,FALSE),"")))</f>
        <v/>
      </c>
      <c r="BN34" s="35"/>
      <c r="BO34" s="108" t="str">
        <f>IF(IFERROR(VLOOKUP(BN$3&amp;BN34,都馬連編集用!$B$13:$C$49,2,FALSE),"")=0,"",(IFERROR(VLOOKUP(BN$3&amp;BN34,都馬連編集用!$B$13:$C$49,2,FALSE),"")))</f>
        <v/>
      </c>
      <c r="BP34" s="35"/>
      <c r="BQ34" s="108" t="str">
        <f>IF(IFERROR(VLOOKUP(BP$3&amp;BP34,都馬連編集用!$B$13:$C$49,2,FALSE),"")=0,"",(IFERROR(VLOOKUP(BP$3&amp;BP34,都馬連編集用!$B$13:$C$49,2,FALSE),"")))</f>
        <v/>
      </c>
      <c r="BR34" s="35"/>
      <c r="BS34" s="108" t="str">
        <f>IF(IFERROR(VLOOKUP(BR$3&amp;BR34,都馬連編集用!$B$13:$C$49,2,FALSE),"")=0,"",(IFERROR(VLOOKUP(BR$3&amp;BR34,都馬連編集用!$B$13:$C$49,2,FALSE),"")))</f>
        <v/>
      </c>
      <c r="BT34" s="35"/>
      <c r="BU34" s="108" t="str">
        <f>IF(IFERROR(VLOOKUP(BT$3&amp;BT34,都馬連編集用!$B$13:$C$49,2,FALSE),"")=0,"",(IFERROR(VLOOKUP(BT$3&amp;BT34,都馬連編集用!$B$13:$C$49,2,FALSE),"")))</f>
        <v/>
      </c>
      <c r="BV34" s="35"/>
      <c r="BW34" s="108" t="str">
        <f>IF(IFERROR(VLOOKUP(BV$3&amp;BV34,都馬連編集用!$B$13:$C$49,2,FALSE),"")=0,"",(IFERROR(VLOOKUP(BV$3&amp;BV34,都馬連編集用!$B$13:$C$49,2,FALSE),"")))</f>
        <v/>
      </c>
      <c r="BX34" s="35"/>
      <c r="BY34" s="108" t="str">
        <f>IF(IFERROR(VLOOKUP(BX$3&amp;BX34,都馬連編集用!$B$13:$C$49,2,FALSE),"")=0,"",(IFERROR(VLOOKUP(BX$3&amp;BX34,都馬連編集用!$B$13:$C$49,2,FALSE),"")))</f>
        <v/>
      </c>
      <c r="BZ34" s="35"/>
      <c r="CA34" s="108" t="str">
        <f>IF(IFERROR(VLOOKUP(BZ$3&amp;BZ34,都馬連編集用!$B$13:$C$49,2,FALSE),"")=0,"",(IFERROR(VLOOKUP(BZ$3&amp;BZ34,都馬連編集用!$B$13:$C$49,2,FALSE),"")))</f>
        <v/>
      </c>
      <c r="CB34" s="35"/>
      <c r="CC34" s="108" t="str">
        <f>IF(IFERROR(VLOOKUP(CB$3&amp;CB34,都馬連編集用!$B$13:$C$49,2,FALSE),"")=0,"",(IFERROR(VLOOKUP(CB$3&amp;CB34,都馬連編集用!$B$13:$C$49,2,FALSE),"")))</f>
        <v/>
      </c>
      <c r="CD34" s="35"/>
      <c r="CE34" s="108" t="str">
        <f>IF(IFERROR(VLOOKUP(CD$3&amp;CD34,都馬連編集用!$B$13:$C$49,2,FALSE),"")=0,"",(IFERROR(VLOOKUP(CD$3&amp;CD34,都馬連編集用!$B$13:$C$49,2,FALSE),"")))</f>
        <v/>
      </c>
      <c r="CF34" s="35"/>
      <c r="CG34" s="108" t="str">
        <f>IF(IFERROR(VLOOKUP(CF$3&amp;CF34,都馬連編集用!$B$13:$C$49,2,FALSE),"")=0,"",(IFERROR(VLOOKUP(CF$3&amp;CF34,都馬連編集用!$B$13:$C$49,2,FALSE),"")))</f>
        <v/>
      </c>
      <c r="CH34" s="35"/>
      <c r="CI34" s="108" t="str">
        <f>IF(IFERROR(VLOOKUP(CH$3&amp;CH34,都馬連編集用!$B$13:$C$49,2,FALSE),"")=0,"",(IFERROR(VLOOKUP(CH$3&amp;CH34,都馬連編集用!$B$13:$C$49,2,FALSE),"")))</f>
        <v/>
      </c>
      <c r="CJ34" s="35"/>
      <c r="CK34" s="108" t="str">
        <f>IF(IFERROR(VLOOKUP(CJ$3&amp;CJ34,都馬連編集用!$B$13:$C$49,2,FALSE),"")=0,"",(IFERROR(VLOOKUP(CJ$3&amp;CJ34,都馬連編集用!$B$13:$C$49,2,FALSE),"")))</f>
        <v/>
      </c>
      <c r="CL34" s="35"/>
      <c r="CM34" s="108" t="str">
        <f>IF(IFERROR(VLOOKUP(CL$3&amp;CL34,都馬連編集用!$B$13:$C$49,2,FALSE),"")=0,"",(IFERROR(VLOOKUP(CL$3&amp;CL34,都馬連編集用!$B$13:$C$49,2,FALSE),"")))</f>
        <v/>
      </c>
      <c r="CN34" s="35"/>
      <c r="CO34" s="108" t="str">
        <f>IF(IFERROR(VLOOKUP(CN$3&amp;CN34,都馬連編集用!$B$13:$C$49,2,FALSE),"")=0,"",(IFERROR(VLOOKUP(CN$3&amp;CN34,都馬連編集用!$B$13:$C$49,2,FALSE),"")))</f>
        <v/>
      </c>
      <c r="CP34" s="35"/>
      <c r="CQ34" s="108" t="str">
        <f>IF(IFERROR(VLOOKUP(CP$3&amp;CP34,都馬連編集用!$B$13:$C$49,2,FALSE),"")=0,"",(IFERROR(VLOOKUP(CP$3&amp;CP34,都馬連編集用!$B$13:$C$49,2,FALSE),"")))</f>
        <v/>
      </c>
      <c r="CR34" s="35"/>
      <c r="CS34" s="108" t="str">
        <f>IF(IFERROR(VLOOKUP(CR$3&amp;CR34,都馬連編集用!$B$13:$C$49,2,FALSE),"")=0,"",(IFERROR(VLOOKUP(CR$3&amp;CR34,都馬連編集用!$B$13:$C$49,2,FALSE),"")))</f>
        <v/>
      </c>
      <c r="CT34" s="35"/>
      <c r="CU34" s="108" t="str">
        <f>IF(IFERROR(VLOOKUP(CT$3&amp;CT34,都馬連編集用!$B$13:$C$49,2,FALSE),"")=0,"",(IFERROR(VLOOKUP(CT$3&amp;CT34,都馬連編集用!$B$13:$C$49,2,FALSE),"")))</f>
        <v/>
      </c>
      <c r="CV34" s="35"/>
      <c r="CW34" s="108" t="str">
        <f>IF(IFERROR(VLOOKUP(CV$3&amp;CV34,都馬連編集用!$B$13:$C$49,2,FALSE),"")=0,"",(IFERROR(VLOOKUP(CV$3&amp;CV34,都馬連編集用!$B$13:$C$49,2,FALSE),"")))</f>
        <v/>
      </c>
      <c r="CX34" s="35"/>
      <c r="CY34" s="108" t="str">
        <f>IF(IFERROR(VLOOKUP(CX$3&amp;CX34,都馬連編集用!$B$13:$C$49,2,FALSE),"")=0,"",(IFERROR(VLOOKUP(CX$3&amp;CX34,都馬連編集用!$B$13:$C$49,2,FALSE),"")))</f>
        <v/>
      </c>
      <c r="CZ34" s="35"/>
      <c r="DA34" s="108" t="str">
        <f>IF(IFERROR(VLOOKUP(CZ$3&amp;CZ34,都馬連編集用!$B$13:$C$49,2,FALSE),"")=0,"",(IFERROR(VLOOKUP(CZ$3&amp;CZ34,都馬連編集用!$B$13:$C$49,2,FALSE),"")))</f>
        <v/>
      </c>
      <c r="DB34" s="35"/>
      <c r="DC34" s="108" t="str">
        <f>IF(IFERROR(VLOOKUP(DB$3&amp;DB34,都馬連編集用!$B$13:$C$49,2,FALSE),"")=0,"",(IFERROR(VLOOKUP(DB$3&amp;DB34,都馬連編集用!$B$13:$C$49,2,FALSE),"")))</f>
        <v/>
      </c>
      <c r="DD34" s="35"/>
      <c r="DE34" s="108" t="str">
        <f>IF(IFERROR(VLOOKUP(DD$3&amp;DD34,都馬連編集用!$B$13:$C$49,2,FALSE),"")=0,"",(IFERROR(VLOOKUP(DD$3&amp;DD34,都馬連編集用!$B$13:$C$49,2,FALSE),"")))</f>
        <v/>
      </c>
      <c r="DF34" s="35"/>
      <c r="DG34" s="108" t="str">
        <f>IF(IFERROR(VLOOKUP(DF$3&amp;DF34,都馬連編集用!$B$13:$C$49,2,FALSE),"")=0,"",(IFERROR(VLOOKUP(DF$3&amp;DF34,都馬連編集用!$B$13:$C$49,2,FALSE),"")))</f>
        <v/>
      </c>
      <c r="DH34" s="35"/>
      <c r="DI34" s="108" t="str">
        <f>IF(IFERROR(VLOOKUP(DH$3&amp;DH34,都馬連編集用!$B$13:$C$49,2,FALSE),"")=0,"",(IFERROR(VLOOKUP(DH$3&amp;DH34,都馬連編集用!$B$13:$C$49,2,FALSE),"")))</f>
        <v/>
      </c>
      <c r="DJ34" s="35"/>
      <c r="DK34" s="108" t="str">
        <f>IF(IFERROR(VLOOKUP(DJ$3&amp;DJ34,都馬連編集用!$B$13:$C$49,2,FALSE),"")=0,"",(IFERROR(VLOOKUP(DJ$3&amp;DJ34,都馬連編集用!$B$13:$C$49,2,FALSE),"")))</f>
        <v/>
      </c>
      <c r="DL34" s="35"/>
      <c r="DM34" s="108" t="str">
        <f>IF(IFERROR(VLOOKUP(DL$3&amp;DL34,都馬連編集用!$B$13:$C$49,2,FALSE),"")=0,"",(IFERROR(VLOOKUP(DL$3&amp;DL34,都馬連編集用!$B$13:$C$49,2,FALSE),"")))</f>
        <v/>
      </c>
      <c r="DN34" s="35"/>
      <c r="DO34" s="108" t="str">
        <f>IF(IFERROR(VLOOKUP(DN$3&amp;DN34,都馬連編集用!$B$13:$C$49,2,FALSE),"")=0,"",(IFERROR(VLOOKUP(DN$3&amp;DN34,都馬連編集用!$B$13:$C$49,2,FALSE),"")))</f>
        <v/>
      </c>
      <c r="DP34" s="35"/>
    </row>
    <row r="35" spans="1:120" ht="30.6" customHeight="1" x14ac:dyDescent="0.15">
      <c r="A35" s="26">
        <v>31</v>
      </c>
      <c r="D35" s="26">
        <f t="shared" si="53"/>
        <v>0</v>
      </c>
      <c r="F35" s="90"/>
      <c r="G35" s="110" t="str">
        <f>IFERROR(VLOOKUP(F35,'申込書2（馬匹・選手）'!$B$6:$G$20,3,FALSE),"")</f>
        <v/>
      </c>
      <c r="H35" s="90"/>
      <c r="I35" s="109" t="str">
        <f>IFERROR(VLOOKUP(H35,'申込書2（馬匹・選手）'!$I$6:$K$20,3,FALSE),"")</f>
        <v/>
      </c>
      <c r="J35" s="71" t="str">
        <f t="shared" si="54"/>
        <v/>
      </c>
      <c r="K35" s="76" t="str">
        <f>IFERROR(VLOOKUP(I35,'申込書2（馬匹・選手）'!$I$6:$K$20,3,FALSE),"")</f>
        <v/>
      </c>
      <c r="L35" s="35"/>
      <c r="M35" s="108" t="str">
        <f>IF(IFERROR(VLOOKUP(L$3&amp;L35,都馬連編集用!$B$13:$C$49,2,FALSE),"")=0,"",(IFERROR(VLOOKUP(L$3&amp;L35,都馬連編集用!$B$13:$C$49,2,FALSE),"")))</f>
        <v/>
      </c>
      <c r="N35" s="35"/>
      <c r="O35" s="108" t="str">
        <f>IF(IFERROR(VLOOKUP(N$3&amp;N35,都馬連編集用!$B$13:$C$49,2,FALSE),"")=0,"",(IFERROR(VLOOKUP(N$3&amp;N35,都馬連編集用!$B$13:$C$49,2,FALSE),"")))</f>
        <v/>
      </c>
      <c r="P35" s="35"/>
      <c r="Q35" s="108" t="str">
        <f>IF(IFERROR(VLOOKUP(P$3&amp;P35,都馬連編集用!$B$13:$C$49,2,FALSE),"")=0,"",(IFERROR(VLOOKUP(P$3&amp;P35,都馬連編集用!$B$13:$C$49,2,FALSE),"")))</f>
        <v/>
      </c>
      <c r="R35" s="35"/>
      <c r="S35" s="108" t="str">
        <f>IF(IFERROR(VLOOKUP(R$3&amp;R35,都馬連編集用!$B$13:$C$49,2,FALSE),"")=0,"",(IFERROR(VLOOKUP(R$3&amp;R35,都馬連編集用!$B$13:$C$49,2,FALSE),"")))</f>
        <v/>
      </c>
      <c r="T35" s="35"/>
      <c r="U35" s="108" t="str">
        <f>IF(IFERROR(VLOOKUP(T$3&amp;T35,都馬連編集用!$B$13:$C$49,2,FALSE),"")=0,"",(IFERROR(VLOOKUP(T$3&amp;T35,都馬連編集用!$B$13:$C$49,2,FALSE),"")))</f>
        <v/>
      </c>
      <c r="V35" s="35"/>
      <c r="W35" s="108" t="str">
        <f>IF(IFERROR(VLOOKUP(V$3&amp;V35,都馬連編集用!$B$13:$C$49,2,FALSE),"")=0,"",(IFERROR(VLOOKUP(V$3&amp;V35,都馬連編集用!$B$13:$C$49,2,FALSE),"")))</f>
        <v/>
      </c>
      <c r="X35" s="35"/>
      <c r="Y35" s="108" t="str">
        <f>IF(IFERROR(VLOOKUP(X$3&amp;X35,都馬連編集用!$B$13:$C$49,2,FALSE),"")=0,"",(IFERROR(VLOOKUP(X$3&amp;X35,都馬連編集用!$B$13:$C$49,2,FALSE),"")))</f>
        <v/>
      </c>
      <c r="Z35" s="35"/>
      <c r="AA35" s="108" t="str">
        <f>IF(IFERROR(VLOOKUP(Z$3&amp;Z35,都馬連編集用!$B$13:$C$49,2,FALSE),"")=0,"",(IFERROR(VLOOKUP(Z$3&amp;Z35,都馬連編集用!$B$13:$C$49,2,FALSE),"")))</f>
        <v/>
      </c>
      <c r="AB35" s="35"/>
      <c r="AC35" s="108" t="str">
        <f>IF(IFERROR(VLOOKUP(AB$3&amp;AB35,都馬連編集用!$B$13:$C$49,2,FALSE),"")=0,"",(IFERROR(VLOOKUP(AB$3&amp;AB35,都馬連編集用!$B$13:$C$49,2,FALSE),"")))</f>
        <v/>
      </c>
      <c r="AD35" s="35"/>
      <c r="AE35" s="108" t="str">
        <f>IF(IFERROR(VLOOKUP(AD$3&amp;AD35,都馬連編集用!$B$13:$C$49,2,FALSE),"")=0,"",(IFERROR(VLOOKUP(AD$3&amp;AD35,都馬連編集用!$B$13:$C$49,2,FALSE),"")))</f>
        <v/>
      </c>
      <c r="AF35" s="35"/>
      <c r="AG35" s="108" t="str">
        <f>IF(IFERROR(VLOOKUP(AF$3&amp;AF35,都馬連編集用!$B$13:$C$49,2,FALSE),"")=0,"",(IFERROR(VLOOKUP(AF$3&amp;AF35,都馬連編集用!$B$13:$C$49,2,FALSE),"")))</f>
        <v/>
      </c>
      <c r="AH35" s="35"/>
      <c r="AI35" s="108" t="str">
        <f>IF(IFERROR(VLOOKUP(AH$3&amp;AH35,都馬連編集用!$B$13:$C$49,2,FALSE),"")=0,"",(IFERROR(VLOOKUP(AH$3&amp;AH35,都馬連編集用!$B$13:$C$49,2,FALSE),"")))</f>
        <v/>
      </c>
      <c r="AJ35" s="35"/>
      <c r="AK35" s="108" t="str">
        <f>IF(IFERROR(VLOOKUP(AJ$3&amp;AJ35,都馬連編集用!$B$13:$C$49,2,FALSE),"")=0,"",(IFERROR(VLOOKUP(AJ$3&amp;AJ35,都馬連編集用!$B$13:$C$49,2,FALSE),"")))</f>
        <v/>
      </c>
      <c r="AL35" s="35"/>
      <c r="AM35" s="108" t="str">
        <f>IF(IFERROR(VLOOKUP(AL$3&amp;AL35,都馬連編集用!$B$13:$C$49,2,FALSE),"")=0,"",(IFERROR(VLOOKUP(AL$3&amp;AL35,都馬連編集用!$B$13:$C$49,2,FALSE),"")))</f>
        <v/>
      </c>
      <c r="AN35" s="35"/>
      <c r="AO35" s="108" t="str">
        <f>IF(IFERROR(VLOOKUP(AN$3&amp;AN35,都馬連編集用!$B$13:$C$49,2,FALSE),"")=0,"",(IFERROR(VLOOKUP(AN$3&amp;AN35,都馬連編集用!$B$13:$C$49,2,FALSE),"")))</f>
        <v/>
      </c>
      <c r="AP35" s="35"/>
      <c r="AQ35" s="108" t="str">
        <f>IF(IFERROR(VLOOKUP(AP$3&amp;AP35,都馬連編集用!$B$13:$C$49,2,FALSE),"")=0,"",(IFERROR(VLOOKUP(AP$3&amp;AP35,都馬連編集用!$B$13:$C$49,2,FALSE),"")))</f>
        <v/>
      </c>
      <c r="AR35" s="35"/>
      <c r="AS35" s="108" t="str">
        <f>IF(IFERROR(VLOOKUP(AR$3&amp;AR35,都馬連編集用!$B$13:$C$49,2,FALSE),"")=0,"",(IFERROR(VLOOKUP(AR$3&amp;AR35,都馬連編集用!$B$13:$C$49,2,FALSE),"")))</f>
        <v/>
      </c>
      <c r="AT35" s="35"/>
      <c r="AU35" s="108" t="str">
        <f>IF(IFERROR(VLOOKUP(AT$3&amp;AT35,都馬連編集用!$B$13:$C$49,2,FALSE),"")=0,"",(IFERROR(VLOOKUP(AT$3&amp;AT35,都馬連編集用!$B$13:$C$49,2,FALSE),"")))</f>
        <v/>
      </c>
      <c r="AV35" s="35"/>
      <c r="AW35" s="108" t="str">
        <f>IF(IFERROR(VLOOKUP(AV$3&amp;AV35,都馬連編集用!$B$13:$C$49,2,FALSE),"")=0,"",(IFERROR(VLOOKUP(AV$3&amp;AV35,都馬連編集用!$B$13:$C$49,2,FALSE),"")))</f>
        <v/>
      </c>
      <c r="AX35" s="35"/>
      <c r="AY35" s="108" t="str">
        <f>IF(IFERROR(VLOOKUP(AX$3&amp;AX35,都馬連編集用!$B$13:$C$49,2,FALSE),"")=0,"",(IFERROR(VLOOKUP(AX$3&amp;AX35,都馬連編集用!$B$13:$C$49,2,FALSE),"")))</f>
        <v/>
      </c>
      <c r="AZ35" s="35"/>
      <c r="BA35" s="108" t="str">
        <f>IF(IFERROR(VLOOKUP(AZ$3&amp;AZ35,都馬連編集用!$B$13:$C$49,2,FALSE),"")=0,"",(IFERROR(VLOOKUP(AZ$3&amp;AZ35,都馬連編集用!$B$13:$C$49,2,FALSE),"")))</f>
        <v/>
      </c>
      <c r="BB35" s="35"/>
      <c r="BC35" s="108" t="str">
        <f>IF(IFERROR(VLOOKUP(BB$3&amp;BB35,都馬連編集用!$B$13:$C$49,2,FALSE),"")=0,"",(IFERROR(VLOOKUP(BB$3&amp;BB35,都馬連編集用!$B$13:$C$49,2,FALSE),"")))</f>
        <v/>
      </c>
      <c r="BD35" s="35"/>
      <c r="BE35" s="108" t="str">
        <f>IF(IFERROR(VLOOKUP(BD$3&amp;BD35,都馬連編集用!$B$13:$C$49,2,FALSE),"")=0,"",(IFERROR(VLOOKUP(BD$3&amp;BD35,都馬連編集用!$B$13:$C$49,2,FALSE),"")))</f>
        <v/>
      </c>
      <c r="BF35" s="35"/>
      <c r="BG35" s="108" t="str">
        <f>IF(IFERROR(VLOOKUP(BF$3&amp;BF35,都馬連編集用!$B$13:$C$49,2,FALSE),"")=0,"",(IFERROR(VLOOKUP(BF$3&amp;BF35,都馬連編集用!$B$13:$C$49,2,FALSE),"")))</f>
        <v/>
      </c>
      <c r="BH35" s="35"/>
      <c r="BI35" s="108" t="str">
        <f>IF(IFERROR(VLOOKUP(BH$3&amp;BH35,都馬連編集用!$B$13:$C$49,2,FALSE),"")=0,"",(IFERROR(VLOOKUP(BH$3&amp;BH35,都馬連編集用!$B$13:$C$49,2,FALSE),"")))</f>
        <v/>
      </c>
      <c r="BJ35" s="35"/>
      <c r="BK35" s="108" t="str">
        <f>IF(IFERROR(VLOOKUP(BJ$3&amp;BJ35,都馬連編集用!$B$13:$C$49,2,FALSE),"")=0,"",(IFERROR(VLOOKUP(BJ$3&amp;BJ35,都馬連編集用!$B$13:$C$49,2,FALSE),"")))</f>
        <v/>
      </c>
      <c r="BL35" s="35"/>
      <c r="BM35" s="108" t="str">
        <f>IF(IFERROR(VLOOKUP(BL$3&amp;BL35,都馬連編集用!$B$13:$C$49,2,FALSE),"")=0,"",(IFERROR(VLOOKUP(BL$3&amp;BL35,都馬連編集用!$B$13:$C$49,2,FALSE),"")))</f>
        <v/>
      </c>
      <c r="BN35" s="35"/>
      <c r="BO35" s="108" t="str">
        <f>IF(IFERROR(VLOOKUP(BN$3&amp;BN35,都馬連編集用!$B$13:$C$49,2,FALSE),"")=0,"",(IFERROR(VLOOKUP(BN$3&amp;BN35,都馬連編集用!$B$13:$C$49,2,FALSE),"")))</f>
        <v/>
      </c>
      <c r="BP35" s="35"/>
      <c r="BQ35" s="108" t="str">
        <f>IF(IFERROR(VLOOKUP(BP$3&amp;BP35,都馬連編集用!$B$13:$C$49,2,FALSE),"")=0,"",(IFERROR(VLOOKUP(BP$3&amp;BP35,都馬連編集用!$B$13:$C$49,2,FALSE),"")))</f>
        <v/>
      </c>
      <c r="BR35" s="35"/>
      <c r="BS35" s="108" t="str">
        <f>IF(IFERROR(VLOOKUP(BR$3&amp;BR35,都馬連編集用!$B$13:$C$49,2,FALSE),"")=0,"",(IFERROR(VLOOKUP(BR$3&amp;BR35,都馬連編集用!$B$13:$C$49,2,FALSE),"")))</f>
        <v/>
      </c>
      <c r="BT35" s="35"/>
      <c r="BU35" s="108" t="str">
        <f>IF(IFERROR(VLOOKUP(BT$3&amp;BT35,都馬連編集用!$B$13:$C$49,2,FALSE),"")=0,"",(IFERROR(VLOOKUP(BT$3&amp;BT35,都馬連編集用!$B$13:$C$49,2,FALSE),"")))</f>
        <v/>
      </c>
      <c r="BV35" s="35"/>
      <c r="BW35" s="108" t="str">
        <f>IF(IFERROR(VLOOKUP(BV$3&amp;BV35,都馬連編集用!$B$13:$C$49,2,FALSE),"")=0,"",(IFERROR(VLOOKUP(BV$3&amp;BV35,都馬連編集用!$B$13:$C$49,2,FALSE),"")))</f>
        <v/>
      </c>
      <c r="BX35" s="35"/>
      <c r="BY35" s="108" t="str">
        <f>IF(IFERROR(VLOOKUP(BX$3&amp;BX35,都馬連編集用!$B$13:$C$49,2,FALSE),"")=0,"",(IFERROR(VLOOKUP(BX$3&amp;BX35,都馬連編集用!$B$13:$C$49,2,FALSE),"")))</f>
        <v/>
      </c>
      <c r="BZ35" s="35"/>
      <c r="CA35" s="108" t="str">
        <f>IF(IFERROR(VLOOKUP(BZ$3&amp;BZ35,都馬連編集用!$B$13:$C$49,2,FALSE),"")=0,"",(IFERROR(VLOOKUP(BZ$3&amp;BZ35,都馬連編集用!$B$13:$C$49,2,FALSE),"")))</f>
        <v/>
      </c>
      <c r="CB35" s="35"/>
      <c r="CC35" s="108" t="str">
        <f>IF(IFERROR(VLOOKUP(CB$3&amp;CB35,都馬連編集用!$B$13:$C$49,2,FALSE),"")=0,"",(IFERROR(VLOOKUP(CB$3&amp;CB35,都馬連編集用!$B$13:$C$49,2,FALSE),"")))</f>
        <v/>
      </c>
      <c r="CD35" s="35"/>
      <c r="CE35" s="108" t="str">
        <f>IF(IFERROR(VLOOKUP(CD$3&amp;CD35,都馬連編集用!$B$13:$C$49,2,FALSE),"")=0,"",(IFERROR(VLOOKUP(CD$3&amp;CD35,都馬連編集用!$B$13:$C$49,2,FALSE),"")))</f>
        <v/>
      </c>
      <c r="CF35" s="35"/>
      <c r="CG35" s="108" t="str">
        <f>IF(IFERROR(VLOOKUP(CF$3&amp;CF35,都馬連編集用!$B$13:$C$49,2,FALSE),"")=0,"",(IFERROR(VLOOKUP(CF$3&amp;CF35,都馬連編集用!$B$13:$C$49,2,FALSE),"")))</f>
        <v/>
      </c>
      <c r="CH35" s="35"/>
      <c r="CI35" s="108" t="str">
        <f>IF(IFERROR(VLOOKUP(CH$3&amp;CH35,都馬連編集用!$B$13:$C$49,2,FALSE),"")=0,"",(IFERROR(VLOOKUP(CH$3&amp;CH35,都馬連編集用!$B$13:$C$49,2,FALSE),"")))</f>
        <v/>
      </c>
      <c r="CJ35" s="35"/>
      <c r="CK35" s="108" t="str">
        <f>IF(IFERROR(VLOOKUP(CJ$3&amp;CJ35,都馬連編集用!$B$13:$C$49,2,FALSE),"")=0,"",(IFERROR(VLOOKUP(CJ$3&amp;CJ35,都馬連編集用!$B$13:$C$49,2,FALSE),"")))</f>
        <v/>
      </c>
      <c r="CL35" s="35"/>
      <c r="CM35" s="108" t="str">
        <f>IF(IFERROR(VLOOKUP(CL$3&amp;CL35,都馬連編集用!$B$13:$C$49,2,FALSE),"")=0,"",(IFERROR(VLOOKUP(CL$3&amp;CL35,都馬連編集用!$B$13:$C$49,2,FALSE),"")))</f>
        <v/>
      </c>
      <c r="CN35" s="35"/>
      <c r="CO35" s="108" t="str">
        <f>IF(IFERROR(VLOOKUP(CN$3&amp;CN35,都馬連編集用!$B$13:$C$49,2,FALSE),"")=0,"",(IFERROR(VLOOKUP(CN$3&amp;CN35,都馬連編集用!$B$13:$C$49,2,FALSE),"")))</f>
        <v/>
      </c>
      <c r="CP35" s="35"/>
      <c r="CQ35" s="108" t="str">
        <f>IF(IFERROR(VLOOKUP(CP$3&amp;CP35,都馬連編集用!$B$13:$C$49,2,FALSE),"")=0,"",(IFERROR(VLOOKUP(CP$3&amp;CP35,都馬連編集用!$B$13:$C$49,2,FALSE),"")))</f>
        <v/>
      </c>
      <c r="CR35" s="35"/>
      <c r="CS35" s="108" t="str">
        <f>IF(IFERROR(VLOOKUP(CR$3&amp;CR35,都馬連編集用!$B$13:$C$49,2,FALSE),"")=0,"",(IFERROR(VLOOKUP(CR$3&amp;CR35,都馬連編集用!$B$13:$C$49,2,FALSE),"")))</f>
        <v/>
      </c>
      <c r="CT35" s="35"/>
      <c r="CU35" s="108" t="str">
        <f>IF(IFERROR(VLOOKUP(CT$3&amp;CT35,都馬連編集用!$B$13:$C$49,2,FALSE),"")=0,"",(IFERROR(VLOOKUP(CT$3&amp;CT35,都馬連編集用!$B$13:$C$49,2,FALSE),"")))</f>
        <v/>
      </c>
      <c r="CV35" s="35"/>
      <c r="CW35" s="108" t="str">
        <f>IF(IFERROR(VLOOKUP(CV$3&amp;CV35,都馬連編集用!$B$13:$C$49,2,FALSE),"")=0,"",(IFERROR(VLOOKUP(CV$3&amp;CV35,都馬連編集用!$B$13:$C$49,2,FALSE),"")))</f>
        <v/>
      </c>
      <c r="CX35" s="35"/>
      <c r="CY35" s="108" t="str">
        <f>IF(IFERROR(VLOOKUP(CX$3&amp;CX35,都馬連編集用!$B$13:$C$49,2,FALSE),"")=0,"",(IFERROR(VLOOKUP(CX$3&amp;CX35,都馬連編集用!$B$13:$C$49,2,FALSE),"")))</f>
        <v/>
      </c>
      <c r="CZ35" s="35"/>
      <c r="DA35" s="108" t="str">
        <f>IF(IFERROR(VLOOKUP(CZ$3&amp;CZ35,都馬連編集用!$B$13:$C$49,2,FALSE),"")=0,"",(IFERROR(VLOOKUP(CZ$3&amp;CZ35,都馬連編集用!$B$13:$C$49,2,FALSE),"")))</f>
        <v/>
      </c>
      <c r="DB35" s="35"/>
      <c r="DC35" s="108" t="str">
        <f>IF(IFERROR(VLOOKUP(DB$3&amp;DB35,都馬連編集用!$B$13:$C$49,2,FALSE),"")=0,"",(IFERROR(VLOOKUP(DB$3&amp;DB35,都馬連編集用!$B$13:$C$49,2,FALSE),"")))</f>
        <v/>
      </c>
      <c r="DD35" s="35"/>
      <c r="DE35" s="108" t="str">
        <f>IF(IFERROR(VLOOKUP(DD$3&amp;DD35,都馬連編集用!$B$13:$C$49,2,FALSE),"")=0,"",(IFERROR(VLOOKUP(DD$3&amp;DD35,都馬連編集用!$B$13:$C$49,2,FALSE),"")))</f>
        <v/>
      </c>
      <c r="DF35" s="35"/>
      <c r="DG35" s="108" t="str">
        <f>IF(IFERROR(VLOOKUP(DF$3&amp;DF35,都馬連編集用!$B$13:$C$49,2,FALSE),"")=0,"",(IFERROR(VLOOKUP(DF$3&amp;DF35,都馬連編集用!$B$13:$C$49,2,FALSE),"")))</f>
        <v/>
      </c>
      <c r="DH35" s="35"/>
      <c r="DI35" s="108" t="str">
        <f>IF(IFERROR(VLOOKUP(DH$3&amp;DH35,都馬連編集用!$B$13:$C$49,2,FALSE),"")=0,"",(IFERROR(VLOOKUP(DH$3&amp;DH35,都馬連編集用!$B$13:$C$49,2,FALSE),"")))</f>
        <v/>
      </c>
      <c r="DJ35" s="35"/>
      <c r="DK35" s="108" t="str">
        <f>IF(IFERROR(VLOOKUP(DJ$3&amp;DJ35,都馬連編集用!$B$13:$C$49,2,FALSE),"")=0,"",(IFERROR(VLOOKUP(DJ$3&amp;DJ35,都馬連編集用!$B$13:$C$49,2,FALSE),"")))</f>
        <v/>
      </c>
      <c r="DL35" s="35"/>
      <c r="DM35" s="108" t="str">
        <f>IF(IFERROR(VLOOKUP(DL$3&amp;DL35,都馬連編集用!$B$13:$C$49,2,FALSE),"")=0,"",(IFERROR(VLOOKUP(DL$3&amp;DL35,都馬連編集用!$B$13:$C$49,2,FALSE),"")))</f>
        <v/>
      </c>
      <c r="DN35" s="35"/>
      <c r="DO35" s="108" t="str">
        <f>IF(IFERROR(VLOOKUP(DN$3&amp;DN35,都馬連編集用!$B$13:$C$49,2,FALSE),"")=0,"",(IFERROR(VLOOKUP(DN$3&amp;DN35,都馬連編集用!$B$13:$C$49,2,FALSE),"")))</f>
        <v/>
      </c>
      <c r="DP35" s="35"/>
    </row>
    <row r="36" spans="1:120" ht="30.6" customHeight="1" x14ac:dyDescent="0.15">
      <c r="A36" s="26">
        <v>32</v>
      </c>
      <c r="D36" s="26">
        <f t="shared" si="53"/>
        <v>0</v>
      </c>
      <c r="F36" s="90"/>
      <c r="G36" s="110" t="str">
        <f>IFERROR(VLOOKUP(F36,'申込書2（馬匹・選手）'!$B$6:$G$20,3,FALSE),"")</f>
        <v/>
      </c>
      <c r="H36" s="90"/>
      <c r="I36" s="109" t="str">
        <f>IFERROR(VLOOKUP(H36,'申込書2（馬匹・選手）'!$I$6:$K$20,3,FALSE),"")</f>
        <v/>
      </c>
      <c r="J36" s="71" t="str">
        <f t="shared" si="54"/>
        <v/>
      </c>
      <c r="K36" s="76" t="str">
        <f>IFERROR(VLOOKUP(I36,'申込書2（馬匹・選手）'!$I$6:$K$20,3,FALSE),"")</f>
        <v/>
      </c>
      <c r="L36" s="35"/>
      <c r="M36" s="108" t="str">
        <f>IF(IFERROR(VLOOKUP(L$3&amp;L36,都馬連編集用!$B$13:$C$49,2,FALSE),"")=0,"",(IFERROR(VLOOKUP(L$3&amp;L36,都馬連編集用!$B$13:$C$49,2,FALSE),"")))</f>
        <v/>
      </c>
      <c r="N36" s="35"/>
      <c r="O36" s="108" t="str">
        <f>IF(IFERROR(VLOOKUP(N$3&amp;N36,都馬連編集用!$B$13:$C$49,2,FALSE),"")=0,"",(IFERROR(VLOOKUP(N$3&amp;N36,都馬連編集用!$B$13:$C$49,2,FALSE),"")))</f>
        <v/>
      </c>
      <c r="P36" s="35"/>
      <c r="Q36" s="108" t="str">
        <f>IF(IFERROR(VLOOKUP(P$3&amp;P36,都馬連編集用!$B$13:$C$49,2,FALSE),"")=0,"",(IFERROR(VLOOKUP(P$3&amp;P36,都馬連編集用!$B$13:$C$49,2,FALSE),"")))</f>
        <v/>
      </c>
      <c r="R36" s="35"/>
      <c r="S36" s="108" t="str">
        <f>IF(IFERROR(VLOOKUP(R$3&amp;R36,都馬連編集用!$B$13:$C$49,2,FALSE),"")=0,"",(IFERROR(VLOOKUP(R$3&amp;R36,都馬連編集用!$B$13:$C$49,2,FALSE),"")))</f>
        <v/>
      </c>
      <c r="T36" s="35"/>
      <c r="U36" s="108" t="str">
        <f>IF(IFERROR(VLOOKUP(T$3&amp;T36,都馬連編集用!$B$13:$C$49,2,FALSE),"")=0,"",(IFERROR(VLOOKUP(T$3&amp;T36,都馬連編集用!$B$13:$C$49,2,FALSE),"")))</f>
        <v/>
      </c>
      <c r="V36" s="35"/>
      <c r="W36" s="108" t="str">
        <f>IF(IFERROR(VLOOKUP(V$3&amp;V36,都馬連編集用!$B$13:$C$49,2,FALSE),"")=0,"",(IFERROR(VLOOKUP(V$3&amp;V36,都馬連編集用!$B$13:$C$49,2,FALSE),"")))</f>
        <v/>
      </c>
      <c r="X36" s="35"/>
      <c r="Y36" s="108" t="str">
        <f>IF(IFERROR(VLOOKUP(X$3&amp;X36,都馬連編集用!$B$13:$C$49,2,FALSE),"")=0,"",(IFERROR(VLOOKUP(X$3&amp;X36,都馬連編集用!$B$13:$C$49,2,FALSE),"")))</f>
        <v/>
      </c>
      <c r="Z36" s="35"/>
      <c r="AA36" s="108" t="str">
        <f>IF(IFERROR(VLOOKUP(Z$3&amp;Z36,都馬連編集用!$B$13:$C$49,2,FALSE),"")=0,"",(IFERROR(VLOOKUP(Z$3&amp;Z36,都馬連編集用!$B$13:$C$49,2,FALSE),"")))</f>
        <v/>
      </c>
      <c r="AB36" s="35"/>
      <c r="AC36" s="108" t="str">
        <f>IF(IFERROR(VLOOKUP(AB$3&amp;AB36,都馬連編集用!$B$13:$C$49,2,FALSE),"")=0,"",(IFERROR(VLOOKUP(AB$3&amp;AB36,都馬連編集用!$B$13:$C$49,2,FALSE),"")))</f>
        <v/>
      </c>
      <c r="AD36" s="35"/>
      <c r="AE36" s="108" t="str">
        <f>IF(IFERROR(VLOOKUP(AD$3&amp;AD36,都馬連編集用!$B$13:$C$49,2,FALSE),"")=0,"",(IFERROR(VLOOKUP(AD$3&amp;AD36,都馬連編集用!$B$13:$C$49,2,FALSE),"")))</f>
        <v/>
      </c>
      <c r="AF36" s="35"/>
      <c r="AG36" s="108" t="str">
        <f>IF(IFERROR(VLOOKUP(AF$3&amp;AF36,都馬連編集用!$B$13:$C$49,2,FALSE),"")=0,"",(IFERROR(VLOOKUP(AF$3&amp;AF36,都馬連編集用!$B$13:$C$49,2,FALSE),"")))</f>
        <v/>
      </c>
      <c r="AH36" s="35"/>
      <c r="AI36" s="108" t="str">
        <f>IF(IFERROR(VLOOKUP(AH$3&amp;AH36,都馬連編集用!$B$13:$C$49,2,FALSE),"")=0,"",(IFERROR(VLOOKUP(AH$3&amp;AH36,都馬連編集用!$B$13:$C$49,2,FALSE),"")))</f>
        <v/>
      </c>
      <c r="AJ36" s="35"/>
      <c r="AK36" s="108" t="str">
        <f>IF(IFERROR(VLOOKUP(AJ$3&amp;AJ36,都馬連編集用!$B$13:$C$49,2,FALSE),"")=0,"",(IFERROR(VLOOKUP(AJ$3&amp;AJ36,都馬連編集用!$B$13:$C$49,2,FALSE),"")))</f>
        <v/>
      </c>
      <c r="AL36" s="35"/>
      <c r="AM36" s="108" t="str">
        <f>IF(IFERROR(VLOOKUP(AL$3&amp;AL36,都馬連編集用!$B$13:$C$49,2,FALSE),"")=0,"",(IFERROR(VLOOKUP(AL$3&amp;AL36,都馬連編集用!$B$13:$C$49,2,FALSE),"")))</f>
        <v/>
      </c>
      <c r="AN36" s="35"/>
      <c r="AO36" s="108" t="str">
        <f>IF(IFERROR(VLOOKUP(AN$3&amp;AN36,都馬連編集用!$B$13:$C$49,2,FALSE),"")=0,"",(IFERROR(VLOOKUP(AN$3&amp;AN36,都馬連編集用!$B$13:$C$49,2,FALSE),"")))</f>
        <v/>
      </c>
      <c r="AP36" s="35"/>
      <c r="AQ36" s="108" t="str">
        <f>IF(IFERROR(VLOOKUP(AP$3&amp;AP36,都馬連編集用!$B$13:$C$49,2,FALSE),"")=0,"",(IFERROR(VLOOKUP(AP$3&amp;AP36,都馬連編集用!$B$13:$C$49,2,FALSE),"")))</f>
        <v/>
      </c>
      <c r="AR36" s="35"/>
      <c r="AS36" s="108" t="str">
        <f>IF(IFERROR(VLOOKUP(AR$3&amp;AR36,都馬連編集用!$B$13:$C$49,2,FALSE),"")=0,"",(IFERROR(VLOOKUP(AR$3&amp;AR36,都馬連編集用!$B$13:$C$49,2,FALSE),"")))</f>
        <v/>
      </c>
      <c r="AT36" s="35"/>
      <c r="AU36" s="108" t="str">
        <f>IF(IFERROR(VLOOKUP(AT$3&amp;AT36,都馬連編集用!$B$13:$C$49,2,FALSE),"")=0,"",(IFERROR(VLOOKUP(AT$3&amp;AT36,都馬連編集用!$B$13:$C$49,2,FALSE),"")))</f>
        <v/>
      </c>
      <c r="AV36" s="35"/>
      <c r="AW36" s="108" t="str">
        <f>IF(IFERROR(VLOOKUP(AV$3&amp;AV36,都馬連編集用!$B$13:$C$49,2,FALSE),"")=0,"",(IFERROR(VLOOKUP(AV$3&amp;AV36,都馬連編集用!$B$13:$C$49,2,FALSE),"")))</f>
        <v/>
      </c>
      <c r="AX36" s="35"/>
      <c r="AY36" s="108" t="str">
        <f>IF(IFERROR(VLOOKUP(AX$3&amp;AX36,都馬連編集用!$B$13:$C$49,2,FALSE),"")=0,"",(IFERROR(VLOOKUP(AX$3&amp;AX36,都馬連編集用!$B$13:$C$49,2,FALSE),"")))</f>
        <v/>
      </c>
      <c r="AZ36" s="35"/>
      <c r="BA36" s="108" t="str">
        <f>IF(IFERROR(VLOOKUP(AZ$3&amp;AZ36,都馬連編集用!$B$13:$C$49,2,FALSE),"")=0,"",(IFERROR(VLOOKUP(AZ$3&amp;AZ36,都馬連編集用!$B$13:$C$49,2,FALSE),"")))</f>
        <v/>
      </c>
      <c r="BB36" s="35"/>
      <c r="BC36" s="108" t="str">
        <f>IF(IFERROR(VLOOKUP(BB$3&amp;BB36,都馬連編集用!$B$13:$C$49,2,FALSE),"")=0,"",(IFERROR(VLOOKUP(BB$3&amp;BB36,都馬連編集用!$B$13:$C$49,2,FALSE),"")))</f>
        <v/>
      </c>
      <c r="BD36" s="35"/>
      <c r="BE36" s="108" t="str">
        <f>IF(IFERROR(VLOOKUP(BD$3&amp;BD36,都馬連編集用!$B$13:$C$49,2,FALSE),"")=0,"",(IFERROR(VLOOKUP(BD$3&amp;BD36,都馬連編集用!$B$13:$C$49,2,FALSE),"")))</f>
        <v/>
      </c>
      <c r="BF36" s="35"/>
      <c r="BG36" s="108" t="str">
        <f>IF(IFERROR(VLOOKUP(BF$3&amp;BF36,都馬連編集用!$B$13:$C$49,2,FALSE),"")=0,"",(IFERROR(VLOOKUP(BF$3&amp;BF36,都馬連編集用!$B$13:$C$49,2,FALSE),"")))</f>
        <v/>
      </c>
      <c r="BH36" s="35"/>
      <c r="BI36" s="108" t="str">
        <f>IF(IFERROR(VLOOKUP(BH$3&amp;BH36,都馬連編集用!$B$13:$C$49,2,FALSE),"")=0,"",(IFERROR(VLOOKUP(BH$3&amp;BH36,都馬連編集用!$B$13:$C$49,2,FALSE),"")))</f>
        <v/>
      </c>
      <c r="BJ36" s="35"/>
      <c r="BK36" s="108" t="str">
        <f>IF(IFERROR(VLOOKUP(BJ$3&amp;BJ36,都馬連編集用!$B$13:$C$49,2,FALSE),"")=0,"",(IFERROR(VLOOKUP(BJ$3&amp;BJ36,都馬連編集用!$B$13:$C$49,2,FALSE),"")))</f>
        <v/>
      </c>
      <c r="BL36" s="35"/>
      <c r="BM36" s="108" t="str">
        <f>IF(IFERROR(VLOOKUP(BL$3&amp;BL36,都馬連編集用!$B$13:$C$49,2,FALSE),"")=0,"",(IFERROR(VLOOKUP(BL$3&amp;BL36,都馬連編集用!$B$13:$C$49,2,FALSE),"")))</f>
        <v/>
      </c>
      <c r="BN36" s="35"/>
      <c r="BO36" s="108" t="str">
        <f>IF(IFERROR(VLOOKUP(BN$3&amp;BN36,都馬連編集用!$B$13:$C$49,2,FALSE),"")=0,"",(IFERROR(VLOOKUP(BN$3&amp;BN36,都馬連編集用!$B$13:$C$49,2,FALSE),"")))</f>
        <v/>
      </c>
      <c r="BP36" s="35"/>
      <c r="BQ36" s="108" t="str">
        <f>IF(IFERROR(VLOOKUP(BP$3&amp;BP36,都馬連編集用!$B$13:$C$49,2,FALSE),"")=0,"",(IFERROR(VLOOKUP(BP$3&amp;BP36,都馬連編集用!$B$13:$C$49,2,FALSE),"")))</f>
        <v/>
      </c>
      <c r="BR36" s="35"/>
      <c r="BS36" s="108" t="str">
        <f>IF(IFERROR(VLOOKUP(BR$3&amp;BR36,都馬連編集用!$B$13:$C$49,2,FALSE),"")=0,"",(IFERROR(VLOOKUP(BR$3&amp;BR36,都馬連編集用!$B$13:$C$49,2,FALSE),"")))</f>
        <v/>
      </c>
      <c r="BT36" s="35"/>
      <c r="BU36" s="108" t="str">
        <f>IF(IFERROR(VLOOKUP(BT$3&amp;BT36,都馬連編集用!$B$13:$C$49,2,FALSE),"")=0,"",(IFERROR(VLOOKUP(BT$3&amp;BT36,都馬連編集用!$B$13:$C$49,2,FALSE),"")))</f>
        <v/>
      </c>
      <c r="BV36" s="35"/>
      <c r="BW36" s="108" t="str">
        <f>IF(IFERROR(VLOOKUP(BV$3&amp;BV36,都馬連編集用!$B$13:$C$49,2,FALSE),"")=0,"",(IFERROR(VLOOKUP(BV$3&amp;BV36,都馬連編集用!$B$13:$C$49,2,FALSE),"")))</f>
        <v/>
      </c>
      <c r="BX36" s="35"/>
      <c r="BY36" s="108" t="str">
        <f>IF(IFERROR(VLOOKUP(BX$3&amp;BX36,都馬連編集用!$B$13:$C$49,2,FALSE),"")=0,"",(IFERROR(VLOOKUP(BX$3&amp;BX36,都馬連編集用!$B$13:$C$49,2,FALSE),"")))</f>
        <v/>
      </c>
      <c r="BZ36" s="35"/>
      <c r="CA36" s="108" t="str">
        <f>IF(IFERROR(VLOOKUP(BZ$3&amp;BZ36,都馬連編集用!$B$13:$C$49,2,FALSE),"")=0,"",(IFERROR(VLOOKUP(BZ$3&amp;BZ36,都馬連編集用!$B$13:$C$49,2,FALSE),"")))</f>
        <v/>
      </c>
      <c r="CB36" s="35"/>
      <c r="CC36" s="108" t="str">
        <f>IF(IFERROR(VLOOKUP(CB$3&amp;CB36,都馬連編集用!$B$13:$C$49,2,FALSE),"")=0,"",(IFERROR(VLOOKUP(CB$3&amp;CB36,都馬連編集用!$B$13:$C$49,2,FALSE),"")))</f>
        <v/>
      </c>
      <c r="CD36" s="35"/>
      <c r="CE36" s="108" t="str">
        <f>IF(IFERROR(VLOOKUP(CD$3&amp;CD36,都馬連編集用!$B$13:$C$49,2,FALSE),"")=0,"",(IFERROR(VLOOKUP(CD$3&amp;CD36,都馬連編集用!$B$13:$C$49,2,FALSE),"")))</f>
        <v/>
      </c>
      <c r="CF36" s="35"/>
      <c r="CG36" s="108" t="str">
        <f>IF(IFERROR(VLOOKUP(CF$3&amp;CF36,都馬連編集用!$B$13:$C$49,2,FALSE),"")=0,"",(IFERROR(VLOOKUP(CF$3&amp;CF36,都馬連編集用!$B$13:$C$49,2,FALSE),"")))</f>
        <v/>
      </c>
      <c r="CH36" s="35"/>
      <c r="CI36" s="108" t="str">
        <f>IF(IFERROR(VLOOKUP(CH$3&amp;CH36,都馬連編集用!$B$13:$C$49,2,FALSE),"")=0,"",(IFERROR(VLOOKUP(CH$3&amp;CH36,都馬連編集用!$B$13:$C$49,2,FALSE),"")))</f>
        <v/>
      </c>
      <c r="CJ36" s="35"/>
      <c r="CK36" s="108" t="str">
        <f>IF(IFERROR(VLOOKUP(CJ$3&amp;CJ36,都馬連編集用!$B$13:$C$49,2,FALSE),"")=0,"",(IFERROR(VLOOKUP(CJ$3&amp;CJ36,都馬連編集用!$B$13:$C$49,2,FALSE),"")))</f>
        <v/>
      </c>
      <c r="CL36" s="35"/>
      <c r="CM36" s="108" t="str">
        <f>IF(IFERROR(VLOOKUP(CL$3&amp;CL36,都馬連編集用!$B$13:$C$49,2,FALSE),"")=0,"",(IFERROR(VLOOKUP(CL$3&amp;CL36,都馬連編集用!$B$13:$C$49,2,FALSE),"")))</f>
        <v/>
      </c>
      <c r="CN36" s="35"/>
      <c r="CO36" s="108" t="str">
        <f>IF(IFERROR(VLOOKUP(CN$3&amp;CN36,都馬連編集用!$B$13:$C$49,2,FALSE),"")=0,"",(IFERROR(VLOOKUP(CN$3&amp;CN36,都馬連編集用!$B$13:$C$49,2,FALSE),"")))</f>
        <v/>
      </c>
      <c r="CP36" s="35"/>
      <c r="CQ36" s="108" t="str">
        <f>IF(IFERROR(VLOOKUP(CP$3&amp;CP36,都馬連編集用!$B$13:$C$49,2,FALSE),"")=0,"",(IFERROR(VLOOKUP(CP$3&amp;CP36,都馬連編集用!$B$13:$C$49,2,FALSE),"")))</f>
        <v/>
      </c>
      <c r="CR36" s="35"/>
      <c r="CS36" s="108" t="str">
        <f>IF(IFERROR(VLOOKUP(CR$3&amp;CR36,都馬連編集用!$B$13:$C$49,2,FALSE),"")=0,"",(IFERROR(VLOOKUP(CR$3&amp;CR36,都馬連編集用!$B$13:$C$49,2,FALSE),"")))</f>
        <v/>
      </c>
      <c r="CT36" s="35"/>
      <c r="CU36" s="108" t="str">
        <f>IF(IFERROR(VLOOKUP(CT$3&amp;CT36,都馬連編集用!$B$13:$C$49,2,FALSE),"")=0,"",(IFERROR(VLOOKUP(CT$3&amp;CT36,都馬連編集用!$B$13:$C$49,2,FALSE),"")))</f>
        <v/>
      </c>
      <c r="CV36" s="35"/>
      <c r="CW36" s="108" t="str">
        <f>IF(IFERROR(VLOOKUP(CV$3&amp;CV36,都馬連編集用!$B$13:$C$49,2,FALSE),"")=0,"",(IFERROR(VLOOKUP(CV$3&amp;CV36,都馬連編集用!$B$13:$C$49,2,FALSE),"")))</f>
        <v/>
      </c>
      <c r="CX36" s="35"/>
      <c r="CY36" s="108" t="str">
        <f>IF(IFERROR(VLOOKUP(CX$3&amp;CX36,都馬連編集用!$B$13:$C$49,2,FALSE),"")=0,"",(IFERROR(VLOOKUP(CX$3&amp;CX36,都馬連編集用!$B$13:$C$49,2,FALSE),"")))</f>
        <v/>
      </c>
      <c r="CZ36" s="35"/>
      <c r="DA36" s="108" t="str">
        <f>IF(IFERROR(VLOOKUP(CZ$3&amp;CZ36,都馬連編集用!$B$13:$C$49,2,FALSE),"")=0,"",(IFERROR(VLOOKUP(CZ$3&amp;CZ36,都馬連編集用!$B$13:$C$49,2,FALSE),"")))</f>
        <v/>
      </c>
      <c r="DB36" s="35"/>
      <c r="DC36" s="108" t="str">
        <f>IF(IFERROR(VLOOKUP(DB$3&amp;DB36,都馬連編集用!$B$13:$C$49,2,FALSE),"")=0,"",(IFERROR(VLOOKUP(DB$3&amp;DB36,都馬連編集用!$B$13:$C$49,2,FALSE),"")))</f>
        <v/>
      </c>
      <c r="DD36" s="35"/>
      <c r="DE36" s="108" t="str">
        <f>IF(IFERROR(VLOOKUP(DD$3&amp;DD36,都馬連編集用!$B$13:$C$49,2,FALSE),"")=0,"",(IFERROR(VLOOKUP(DD$3&amp;DD36,都馬連編集用!$B$13:$C$49,2,FALSE),"")))</f>
        <v/>
      </c>
      <c r="DF36" s="35"/>
      <c r="DG36" s="108" t="str">
        <f>IF(IFERROR(VLOOKUP(DF$3&amp;DF36,都馬連編集用!$B$13:$C$49,2,FALSE),"")=0,"",(IFERROR(VLOOKUP(DF$3&amp;DF36,都馬連編集用!$B$13:$C$49,2,FALSE),"")))</f>
        <v/>
      </c>
      <c r="DH36" s="35"/>
      <c r="DI36" s="108" t="str">
        <f>IF(IFERROR(VLOOKUP(DH$3&amp;DH36,都馬連編集用!$B$13:$C$49,2,FALSE),"")=0,"",(IFERROR(VLOOKUP(DH$3&amp;DH36,都馬連編集用!$B$13:$C$49,2,FALSE),"")))</f>
        <v/>
      </c>
      <c r="DJ36" s="35"/>
      <c r="DK36" s="108" t="str">
        <f>IF(IFERROR(VLOOKUP(DJ$3&amp;DJ36,都馬連編集用!$B$13:$C$49,2,FALSE),"")=0,"",(IFERROR(VLOOKUP(DJ$3&amp;DJ36,都馬連編集用!$B$13:$C$49,2,FALSE),"")))</f>
        <v/>
      </c>
      <c r="DL36" s="35"/>
      <c r="DM36" s="108" t="str">
        <f>IF(IFERROR(VLOOKUP(DL$3&amp;DL36,都馬連編集用!$B$13:$C$49,2,FALSE),"")=0,"",(IFERROR(VLOOKUP(DL$3&amp;DL36,都馬連編集用!$B$13:$C$49,2,FALSE),"")))</f>
        <v/>
      </c>
      <c r="DN36" s="35"/>
      <c r="DO36" s="108" t="str">
        <f>IF(IFERROR(VLOOKUP(DN$3&amp;DN36,都馬連編集用!$B$13:$C$49,2,FALSE),"")=0,"",(IFERROR(VLOOKUP(DN$3&amp;DN36,都馬連編集用!$B$13:$C$49,2,FALSE),"")))</f>
        <v/>
      </c>
      <c r="DP36" s="35"/>
    </row>
    <row r="37" spans="1:120" ht="30.6" customHeight="1" x14ac:dyDescent="0.15">
      <c r="A37" s="26">
        <v>33</v>
      </c>
      <c r="D37" s="26">
        <f t="shared" si="53"/>
        <v>0</v>
      </c>
      <c r="F37" s="90"/>
      <c r="G37" s="110" t="str">
        <f>IFERROR(VLOOKUP(F37,'申込書2（馬匹・選手）'!$B$6:$G$20,3,FALSE),"")</f>
        <v/>
      </c>
      <c r="H37" s="90"/>
      <c r="I37" s="109" t="str">
        <f>IFERROR(VLOOKUP(H37,'申込書2（馬匹・選手）'!$I$6:$K$20,3,FALSE),"")</f>
        <v/>
      </c>
      <c r="J37" s="71" t="str">
        <f t="shared" si="54"/>
        <v/>
      </c>
      <c r="K37" s="76"/>
      <c r="L37" s="35"/>
      <c r="M37" s="108" t="str">
        <f>IF(IFERROR(VLOOKUP(L$3&amp;L37,都馬連編集用!$B$13:$C$49,2,FALSE),"")=0,"",(IFERROR(VLOOKUP(L$3&amp;L37,都馬連編集用!$B$13:$C$49,2,FALSE),"")))</f>
        <v/>
      </c>
      <c r="N37" s="35"/>
      <c r="O37" s="108" t="str">
        <f>IF(IFERROR(VLOOKUP(N$3&amp;N37,都馬連編集用!$B$13:$C$49,2,FALSE),"")=0,"",(IFERROR(VLOOKUP(N$3&amp;N37,都馬連編集用!$B$13:$C$49,2,FALSE),"")))</f>
        <v/>
      </c>
      <c r="P37" s="35"/>
      <c r="Q37" s="108" t="str">
        <f>IF(IFERROR(VLOOKUP(P$3&amp;P37,都馬連編集用!$B$13:$C$49,2,FALSE),"")=0,"",(IFERROR(VLOOKUP(P$3&amp;P37,都馬連編集用!$B$13:$C$49,2,FALSE),"")))</f>
        <v/>
      </c>
      <c r="R37" s="35"/>
      <c r="S37" s="108" t="str">
        <f>IF(IFERROR(VLOOKUP(R$3&amp;R37,都馬連編集用!$B$13:$C$49,2,FALSE),"")=0,"",(IFERROR(VLOOKUP(R$3&amp;R37,都馬連編集用!$B$13:$C$49,2,FALSE),"")))</f>
        <v/>
      </c>
      <c r="T37" s="35"/>
      <c r="U37" s="108" t="str">
        <f>IF(IFERROR(VLOOKUP(T$3&amp;T37,都馬連編集用!$B$13:$C$49,2,FALSE),"")=0,"",(IFERROR(VLOOKUP(T$3&amp;T37,都馬連編集用!$B$13:$C$49,2,FALSE),"")))</f>
        <v/>
      </c>
      <c r="V37" s="35"/>
      <c r="W37" s="108" t="str">
        <f>IF(IFERROR(VLOOKUP(V$3&amp;V37,都馬連編集用!$B$13:$C$49,2,FALSE),"")=0,"",(IFERROR(VLOOKUP(V$3&amp;V37,都馬連編集用!$B$13:$C$49,2,FALSE),"")))</f>
        <v/>
      </c>
      <c r="X37" s="35"/>
      <c r="Y37" s="108" t="str">
        <f>IF(IFERROR(VLOOKUP(X$3&amp;X37,都馬連編集用!$B$13:$C$49,2,FALSE),"")=0,"",(IFERROR(VLOOKUP(X$3&amp;X37,都馬連編集用!$B$13:$C$49,2,FALSE),"")))</f>
        <v/>
      </c>
      <c r="Z37" s="35"/>
      <c r="AA37" s="108" t="str">
        <f>IF(IFERROR(VLOOKUP(Z$3&amp;Z37,都馬連編集用!$B$13:$C$49,2,FALSE),"")=0,"",(IFERROR(VLOOKUP(Z$3&amp;Z37,都馬連編集用!$B$13:$C$49,2,FALSE),"")))</f>
        <v/>
      </c>
      <c r="AB37" s="35"/>
      <c r="AC37" s="108" t="str">
        <f>IF(IFERROR(VLOOKUP(AB$3&amp;AB37,都馬連編集用!$B$13:$C$49,2,FALSE),"")=0,"",(IFERROR(VLOOKUP(AB$3&amp;AB37,都馬連編集用!$B$13:$C$49,2,FALSE),"")))</f>
        <v/>
      </c>
      <c r="AD37" s="35"/>
      <c r="AE37" s="108" t="str">
        <f>IF(IFERROR(VLOOKUP(AD$3&amp;AD37,都馬連編集用!$B$13:$C$49,2,FALSE),"")=0,"",(IFERROR(VLOOKUP(AD$3&amp;AD37,都馬連編集用!$B$13:$C$49,2,FALSE),"")))</f>
        <v/>
      </c>
      <c r="AF37" s="35"/>
      <c r="AG37" s="108" t="str">
        <f>IF(IFERROR(VLOOKUP(AF$3&amp;AF37,都馬連編集用!$B$13:$C$49,2,FALSE),"")=0,"",(IFERROR(VLOOKUP(AF$3&amp;AF37,都馬連編集用!$B$13:$C$49,2,FALSE),"")))</f>
        <v/>
      </c>
      <c r="AH37" s="35"/>
      <c r="AI37" s="108" t="str">
        <f>IF(IFERROR(VLOOKUP(AH$3&amp;AH37,都馬連編集用!$B$13:$C$49,2,FALSE),"")=0,"",(IFERROR(VLOOKUP(AH$3&amp;AH37,都馬連編集用!$B$13:$C$49,2,FALSE),"")))</f>
        <v/>
      </c>
      <c r="AJ37" s="35"/>
      <c r="AK37" s="108" t="str">
        <f>IF(IFERROR(VLOOKUP(AJ$3&amp;AJ37,都馬連編集用!$B$13:$C$49,2,FALSE),"")=0,"",(IFERROR(VLOOKUP(AJ$3&amp;AJ37,都馬連編集用!$B$13:$C$49,2,FALSE),"")))</f>
        <v/>
      </c>
      <c r="AL37" s="35"/>
      <c r="AM37" s="108" t="str">
        <f>IF(IFERROR(VLOOKUP(AL$3&amp;AL37,都馬連編集用!$B$13:$C$49,2,FALSE),"")=0,"",(IFERROR(VLOOKUP(AL$3&amp;AL37,都馬連編集用!$B$13:$C$49,2,FALSE),"")))</f>
        <v/>
      </c>
      <c r="AN37" s="35"/>
      <c r="AO37" s="108" t="str">
        <f>IF(IFERROR(VLOOKUP(AN$3&amp;AN37,都馬連編集用!$B$13:$C$49,2,FALSE),"")=0,"",(IFERROR(VLOOKUP(AN$3&amp;AN37,都馬連編集用!$B$13:$C$49,2,FALSE),"")))</f>
        <v/>
      </c>
      <c r="AP37" s="35"/>
      <c r="AQ37" s="108" t="str">
        <f>IF(IFERROR(VLOOKUP(AP$3&amp;AP37,都馬連編集用!$B$13:$C$49,2,FALSE),"")=0,"",(IFERROR(VLOOKUP(AP$3&amp;AP37,都馬連編集用!$B$13:$C$49,2,FALSE),"")))</f>
        <v/>
      </c>
      <c r="AR37" s="35"/>
      <c r="AS37" s="108" t="str">
        <f>IF(IFERROR(VLOOKUP(AR$3&amp;AR37,都馬連編集用!$B$13:$C$49,2,FALSE),"")=0,"",(IFERROR(VLOOKUP(AR$3&amp;AR37,都馬連編集用!$B$13:$C$49,2,FALSE),"")))</f>
        <v/>
      </c>
      <c r="AT37" s="35"/>
      <c r="AU37" s="108" t="str">
        <f>IF(IFERROR(VLOOKUP(AT$3&amp;AT37,都馬連編集用!$B$13:$C$49,2,FALSE),"")=0,"",(IFERROR(VLOOKUP(AT$3&amp;AT37,都馬連編集用!$B$13:$C$49,2,FALSE),"")))</f>
        <v/>
      </c>
      <c r="AV37" s="35"/>
      <c r="AW37" s="108" t="str">
        <f>IF(IFERROR(VLOOKUP(AV$3&amp;AV37,都馬連編集用!$B$13:$C$49,2,FALSE),"")=0,"",(IFERROR(VLOOKUP(AV$3&amp;AV37,都馬連編集用!$B$13:$C$49,2,FALSE),"")))</f>
        <v/>
      </c>
      <c r="AX37" s="35"/>
      <c r="AY37" s="108" t="str">
        <f>IF(IFERROR(VLOOKUP(AX$3&amp;AX37,都馬連編集用!$B$13:$C$49,2,FALSE),"")=0,"",(IFERROR(VLOOKUP(AX$3&amp;AX37,都馬連編集用!$B$13:$C$49,2,FALSE),"")))</f>
        <v/>
      </c>
      <c r="AZ37" s="35"/>
      <c r="BA37" s="108" t="str">
        <f>IF(IFERROR(VLOOKUP(AZ$3&amp;AZ37,都馬連編集用!$B$13:$C$49,2,FALSE),"")=0,"",(IFERROR(VLOOKUP(AZ$3&amp;AZ37,都馬連編集用!$B$13:$C$49,2,FALSE),"")))</f>
        <v/>
      </c>
      <c r="BB37" s="35"/>
      <c r="BC37" s="108" t="str">
        <f>IF(IFERROR(VLOOKUP(BB$3&amp;BB37,都馬連編集用!$B$13:$C$49,2,FALSE),"")=0,"",(IFERROR(VLOOKUP(BB$3&amp;BB37,都馬連編集用!$B$13:$C$49,2,FALSE),"")))</f>
        <v/>
      </c>
      <c r="BD37" s="35"/>
      <c r="BE37" s="108" t="str">
        <f>IF(IFERROR(VLOOKUP(BD$3&amp;BD37,都馬連編集用!$B$13:$C$49,2,FALSE),"")=0,"",(IFERROR(VLOOKUP(BD$3&amp;BD37,都馬連編集用!$B$13:$C$49,2,FALSE),"")))</f>
        <v/>
      </c>
      <c r="BF37" s="35"/>
      <c r="BG37" s="108" t="str">
        <f>IF(IFERROR(VLOOKUP(BF$3&amp;BF37,都馬連編集用!$B$13:$C$49,2,FALSE),"")=0,"",(IFERROR(VLOOKUP(BF$3&amp;BF37,都馬連編集用!$B$13:$C$49,2,FALSE),"")))</f>
        <v/>
      </c>
      <c r="BH37" s="35"/>
      <c r="BI37" s="108" t="str">
        <f>IF(IFERROR(VLOOKUP(BH$3&amp;BH37,都馬連編集用!$B$13:$C$49,2,FALSE),"")=0,"",(IFERROR(VLOOKUP(BH$3&amp;BH37,都馬連編集用!$B$13:$C$49,2,FALSE),"")))</f>
        <v/>
      </c>
      <c r="BJ37" s="35"/>
      <c r="BK37" s="108" t="str">
        <f>IF(IFERROR(VLOOKUP(BJ$3&amp;BJ37,都馬連編集用!$B$13:$C$49,2,FALSE),"")=0,"",(IFERROR(VLOOKUP(BJ$3&amp;BJ37,都馬連編集用!$B$13:$C$49,2,FALSE),"")))</f>
        <v/>
      </c>
      <c r="BL37" s="35"/>
      <c r="BM37" s="108" t="str">
        <f>IF(IFERROR(VLOOKUP(BL$3&amp;BL37,都馬連編集用!$B$13:$C$49,2,FALSE),"")=0,"",(IFERROR(VLOOKUP(BL$3&amp;BL37,都馬連編集用!$B$13:$C$49,2,FALSE),"")))</f>
        <v/>
      </c>
      <c r="BN37" s="35"/>
      <c r="BO37" s="108" t="str">
        <f>IF(IFERROR(VLOOKUP(BN$3&amp;BN37,都馬連編集用!$B$13:$C$49,2,FALSE),"")=0,"",(IFERROR(VLOOKUP(BN$3&amp;BN37,都馬連編集用!$B$13:$C$49,2,FALSE),"")))</f>
        <v/>
      </c>
      <c r="BP37" s="35"/>
      <c r="BQ37" s="108" t="str">
        <f>IF(IFERROR(VLOOKUP(BP$3&amp;BP37,都馬連編集用!$B$13:$C$49,2,FALSE),"")=0,"",(IFERROR(VLOOKUP(BP$3&amp;BP37,都馬連編集用!$B$13:$C$49,2,FALSE),"")))</f>
        <v/>
      </c>
      <c r="BR37" s="35"/>
      <c r="BS37" s="108" t="str">
        <f>IF(IFERROR(VLOOKUP(BR$3&amp;BR37,都馬連編集用!$B$13:$C$49,2,FALSE),"")=0,"",(IFERROR(VLOOKUP(BR$3&amp;BR37,都馬連編集用!$B$13:$C$49,2,FALSE),"")))</f>
        <v/>
      </c>
      <c r="BT37" s="35"/>
      <c r="BU37" s="108" t="str">
        <f>IF(IFERROR(VLOOKUP(BT$3&amp;BT37,都馬連編集用!$B$13:$C$49,2,FALSE),"")=0,"",(IFERROR(VLOOKUP(BT$3&amp;BT37,都馬連編集用!$B$13:$C$49,2,FALSE),"")))</f>
        <v/>
      </c>
      <c r="BV37" s="35"/>
      <c r="BW37" s="108" t="str">
        <f>IF(IFERROR(VLOOKUP(BV$3&amp;BV37,都馬連編集用!$B$13:$C$49,2,FALSE),"")=0,"",(IFERROR(VLOOKUP(BV$3&amp;BV37,都馬連編集用!$B$13:$C$49,2,FALSE),"")))</f>
        <v/>
      </c>
      <c r="BX37" s="35"/>
      <c r="BY37" s="108" t="str">
        <f>IF(IFERROR(VLOOKUP(BX$3&amp;BX37,都馬連編集用!$B$13:$C$49,2,FALSE),"")=0,"",(IFERROR(VLOOKUP(BX$3&amp;BX37,都馬連編集用!$B$13:$C$49,2,FALSE),"")))</f>
        <v/>
      </c>
      <c r="BZ37" s="35"/>
      <c r="CA37" s="108" t="str">
        <f>IF(IFERROR(VLOOKUP(BZ$3&amp;BZ37,都馬連編集用!$B$13:$C$49,2,FALSE),"")=0,"",(IFERROR(VLOOKUP(BZ$3&amp;BZ37,都馬連編集用!$B$13:$C$49,2,FALSE),"")))</f>
        <v/>
      </c>
      <c r="CB37" s="35"/>
      <c r="CC37" s="108" t="str">
        <f>IF(IFERROR(VLOOKUP(CB$3&amp;CB37,都馬連編集用!$B$13:$C$49,2,FALSE),"")=0,"",(IFERROR(VLOOKUP(CB$3&amp;CB37,都馬連編集用!$B$13:$C$49,2,FALSE),"")))</f>
        <v/>
      </c>
      <c r="CD37" s="35"/>
      <c r="CE37" s="108" t="str">
        <f>IF(IFERROR(VLOOKUP(CD$3&amp;CD37,都馬連編集用!$B$13:$C$49,2,FALSE),"")=0,"",(IFERROR(VLOOKUP(CD$3&amp;CD37,都馬連編集用!$B$13:$C$49,2,FALSE),"")))</f>
        <v/>
      </c>
      <c r="CF37" s="35"/>
      <c r="CG37" s="108" t="str">
        <f>IF(IFERROR(VLOOKUP(CF$3&amp;CF37,都馬連編集用!$B$13:$C$49,2,FALSE),"")=0,"",(IFERROR(VLOOKUP(CF$3&amp;CF37,都馬連編集用!$B$13:$C$49,2,FALSE),"")))</f>
        <v/>
      </c>
      <c r="CH37" s="35"/>
      <c r="CI37" s="108" t="str">
        <f>IF(IFERROR(VLOOKUP(CH$3&amp;CH37,都馬連編集用!$B$13:$C$49,2,FALSE),"")=0,"",(IFERROR(VLOOKUP(CH$3&amp;CH37,都馬連編集用!$B$13:$C$49,2,FALSE),"")))</f>
        <v/>
      </c>
      <c r="CJ37" s="35"/>
      <c r="CK37" s="108" t="str">
        <f>IF(IFERROR(VLOOKUP(CJ$3&amp;CJ37,都馬連編集用!$B$13:$C$49,2,FALSE),"")=0,"",(IFERROR(VLOOKUP(CJ$3&amp;CJ37,都馬連編集用!$B$13:$C$49,2,FALSE),"")))</f>
        <v/>
      </c>
      <c r="CL37" s="35"/>
      <c r="CM37" s="108" t="str">
        <f>IF(IFERROR(VLOOKUP(CL$3&amp;CL37,都馬連編集用!$B$13:$C$49,2,FALSE),"")=0,"",(IFERROR(VLOOKUP(CL$3&amp;CL37,都馬連編集用!$B$13:$C$49,2,FALSE),"")))</f>
        <v/>
      </c>
      <c r="CN37" s="35"/>
      <c r="CO37" s="108" t="str">
        <f>IF(IFERROR(VLOOKUP(CN$3&amp;CN37,都馬連編集用!$B$13:$C$49,2,FALSE),"")=0,"",(IFERROR(VLOOKUP(CN$3&amp;CN37,都馬連編集用!$B$13:$C$49,2,FALSE),"")))</f>
        <v/>
      </c>
      <c r="CP37" s="35"/>
      <c r="CQ37" s="108" t="str">
        <f>IF(IFERROR(VLOOKUP(CP$3&amp;CP37,都馬連編集用!$B$13:$C$49,2,FALSE),"")=0,"",(IFERROR(VLOOKUP(CP$3&amp;CP37,都馬連編集用!$B$13:$C$49,2,FALSE),"")))</f>
        <v/>
      </c>
      <c r="CR37" s="35"/>
      <c r="CS37" s="108" t="str">
        <f>IF(IFERROR(VLOOKUP(CR$3&amp;CR37,都馬連編集用!$B$13:$C$49,2,FALSE),"")=0,"",(IFERROR(VLOOKUP(CR$3&amp;CR37,都馬連編集用!$B$13:$C$49,2,FALSE),"")))</f>
        <v/>
      </c>
      <c r="CT37" s="35"/>
      <c r="CU37" s="108" t="str">
        <f>IF(IFERROR(VLOOKUP(CT$3&amp;CT37,都馬連編集用!$B$13:$C$49,2,FALSE),"")=0,"",(IFERROR(VLOOKUP(CT$3&amp;CT37,都馬連編集用!$B$13:$C$49,2,FALSE),"")))</f>
        <v/>
      </c>
      <c r="CV37" s="35"/>
      <c r="CW37" s="108" t="str">
        <f>IF(IFERROR(VLOOKUP(CV$3&amp;CV37,都馬連編集用!$B$13:$C$49,2,FALSE),"")=0,"",(IFERROR(VLOOKUP(CV$3&amp;CV37,都馬連編集用!$B$13:$C$49,2,FALSE),"")))</f>
        <v/>
      </c>
      <c r="CX37" s="35"/>
      <c r="CY37" s="108" t="str">
        <f>IF(IFERROR(VLOOKUP(CX$3&amp;CX37,都馬連編集用!$B$13:$C$49,2,FALSE),"")=0,"",(IFERROR(VLOOKUP(CX$3&amp;CX37,都馬連編集用!$B$13:$C$49,2,FALSE),"")))</f>
        <v/>
      </c>
      <c r="CZ37" s="35"/>
      <c r="DA37" s="108" t="str">
        <f>IF(IFERROR(VLOOKUP(CZ$3&amp;CZ37,都馬連編集用!$B$13:$C$49,2,FALSE),"")=0,"",(IFERROR(VLOOKUP(CZ$3&amp;CZ37,都馬連編集用!$B$13:$C$49,2,FALSE),"")))</f>
        <v/>
      </c>
      <c r="DB37" s="35"/>
      <c r="DC37" s="108" t="str">
        <f>IF(IFERROR(VLOOKUP(DB$3&amp;DB37,都馬連編集用!$B$13:$C$49,2,FALSE),"")=0,"",(IFERROR(VLOOKUP(DB$3&amp;DB37,都馬連編集用!$B$13:$C$49,2,FALSE),"")))</f>
        <v/>
      </c>
      <c r="DD37" s="35"/>
      <c r="DE37" s="108" t="str">
        <f>IF(IFERROR(VLOOKUP(DD$3&amp;DD37,都馬連編集用!$B$13:$C$49,2,FALSE),"")=0,"",(IFERROR(VLOOKUP(DD$3&amp;DD37,都馬連編集用!$B$13:$C$49,2,FALSE),"")))</f>
        <v/>
      </c>
      <c r="DF37" s="35"/>
      <c r="DG37" s="108" t="str">
        <f>IF(IFERROR(VLOOKUP(DF$3&amp;DF37,都馬連編集用!$B$13:$C$49,2,FALSE),"")=0,"",(IFERROR(VLOOKUP(DF$3&amp;DF37,都馬連編集用!$B$13:$C$49,2,FALSE),"")))</f>
        <v/>
      </c>
      <c r="DH37" s="35"/>
      <c r="DI37" s="108" t="str">
        <f>IF(IFERROR(VLOOKUP(DH$3&amp;DH37,都馬連編集用!$B$13:$C$49,2,FALSE),"")=0,"",(IFERROR(VLOOKUP(DH$3&amp;DH37,都馬連編集用!$B$13:$C$49,2,FALSE),"")))</f>
        <v/>
      </c>
      <c r="DJ37" s="35"/>
      <c r="DK37" s="108" t="str">
        <f>IF(IFERROR(VLOOKUP(DJ$3&amp;DJ37,都馬連編集用!$B$13:$C$49,2,FALSE),"")=0,"",(IFERROR(VLOOKUP(DJ$3&amp;DJ37,都馬連編集用!$B$13:$C$49,2,FALSE),"")))</f>
        <v/>
      </c>
      <c r="DL37" s="35"/>
      <c r="DM37" s="108" t="str">
        <f>IF(IFERROR(VLOOKUP(DL$3&amp;DL37,都馬連編集用!$B$13:$C$49,2,FALSE),"")=0,"",(IFERROR(VLOOKUP(DL$3&amp;DL37,都馬連編集用!$B$13:$C$49,2,FALSE),"")))</f>
        <v/>
      </c>
      <c r="DN37" s="35"/>
      <c r="DO37" s="108" t="str">
        <f>IF(IFERROR(VLOOKUP(DN$3&amp;DN37,都馬連編集用!$B$13:$C$49,2,FALSE),"")=0,"",(IFERROR(VLOOKUP(DN$3&amp;DN37,都馬連編集用!$B$13:$C$49,2,FALSE),"")))</f>
        <v/>
      </c>
      <c r="DP37" s="35"/>
    </row>
    <row r="38" spans="1:120" ht="30.6" customHeight="1" x14ac:dyDescent="0.15">
      <c r="A38" s="26">
        <v>34</v>
      </c>
      <c r="D38" s="26">
        <f t="shared" si="53"/>
        <v>0</v>
      </c>
      <c r="F38" s="90"/>
      <c r="G38" s="110" t="str">
        <f>IFERROR(VLOOKUP(F38,'申込書2（馬匹・選手）'!$B$6:$G$20,3,FALSE),"")</f>
        <v/>
      </c>
      <c r="H38" s="90"/>
      <c r="I38" s="109" t="str">
        <f>IFERROR(VLOOKUP(H38,'申込書2（馬匹・選手）'!$I$6:$K$20,3,FALSE),"")</f>
        <v/>
      </c>
      <c r="J38" s="71" t="str">
        <f t="shared" si="54"/>
        <v/>
      </c>
      <c r="K38" s="76"/>
      <c r="L38" s="35"/>
      <c r="M38" s="108" t="str">
        <f>IF(IFERROR(VLOOKUP(L$3&amp;L38,都馬連編集用!$B$13:$C$49,2,FALSE),"")=0,"",(IFERROR(VLOOKUP(L$3&amp;L38,都馬連編集用!$B$13:$C$49,2,FALSE),"")))</f>
        <v/>
      </c>
      <c r="N38" s="35"/>
      <c r="O38" s="108" t="str">
        <f>IF(IFERROR(VLOOKUP(N$3&amp;N38,都馬連編集用!$B$13:$C$49,2,FALSE),"")=0,"",(IFERROR(VLOOKUP(N$3&amp;N38,都馬連編集用!$B$13:$C$49,2,FALSE),"")))</f>
        <v/>
      </c>
      <c r="P38" s="35"/>
      <c r="Q38" s="108" t="str">
        <f>IF(IFERROR(VLOOKUP(P$3&amp;P38,都馬連編集用!$B$13:$C$49,2,FALSE),"")=0,"",(IFERROR(VLOOKUP(P$3&amp;P38,都馬連編集用!$B$13:$C$49,2,FALSE),"")))</f>
        <v/>
      </c>
      <c r="R38" s="35"/>
      <c r="S38" s="108" t="str">
        <f>IF(IFERROR(VLOOKUP(R$3&amp;R38,都馬連編集用!$B$13:$C$49,2,FALSE),"")=0,"",(IFERROR(VLOOKUP(R$3&amp;R38,都馬連編集用!$B$13:$C$49,2,FALSE),"")))</f>
        <v/>
      </c>
      <c r="T38" s="35"/>
      <c r="U38" s="108" t="str">
        <f>IF(IFERROR(VLOOKUP(T$3&amp;T38,都馬連編集用!$B$13:$C$49,2,FALSE),"")=0,"",(IFERROR(VLOOKUP(T$3&amp;T38,都馬連編集用!$B$13:$C$49,2,FALSE),"")))</f>
        <v/>
      </c>
      <c r="V38" s="35"/>
      <c r="W38" s="108" t="str">
        <f>IF(IFERROR(VLOOKUP(V$3&amp;V38,都馬連編集用!$B$13:$C$49,2,FALSE),"")=0,"",(IFERROR(VLOOKUP(V$3&amp;V38,都馬連編集用!$B$13:$C$49,2,FALSE),"")))</f>
        <v/>
      </c>
      <c r="X38" s="35"/>
      <c r="Y38" s="108" t="str">
        <f>IF(IFERROR(VLOOKUP(X$3&amp;X38,都馬連編集用!$B$13:$C$49,2,FALSE),"")=0,"",(IFERROR(VLOOKUP(X$3&amp;X38,都馬連編集用!$B$13:$C$49,2,FALSE),"")))</f>
        <v/>
      </c>
      <c r="Z38" s="35"/>
      <c r="AA38" s="108" t="str">
        <f>IF(IFERROR(VLOOKUP(Z$3&amp;Z38,都馬連編集用!$B$13:$C$49,2,FALSE),"")=0,"",(IFERROR(VLOOKUP(Z$3&amp;Z38,都馬連編集用!$B$13:$C$49,2,FALSE),"")))</f>
        <v/>
      </c>
      <c r="AB38" s="35"/>
      <c r="AC38" s="108" t="str">
        <f>IF(IFERROR(VLOOKUP(AB$3&amp;AB38,都馬連編集用!$B$13:$C$49,2,FALSE),"")=0,"",(IFERROR(VLOOKUP(AB$3&amp;AB38,都馬連編集用!$B$13:$C$49,2,FALSE),"")))</f>
        <v/>
      </c>
      <c r="AD38" s="35"/>
      <c r="AE38" s="108" t="str">
        <f>IF(IFERROR(VLOOKUP(AD$3&amp;AD38,都馬連編集用!$B$13:$C$49,2,FALSE),"")=0,"",(IFERROR(VLOOKUP(AD$3&amp;AD38,都馬連編集用!$B$13:$C$49,2,FALSE),"")))</f>
        <v/>
      </c>
      <c r="AF38" s="35"/>
      <c r="AG38" s="108" t="str">
        <f>IF(IFERROR(VLOOKUP(AF$3&amp;AF38,都馬連編集用!$B$13:$C$49,2,FALSE),"")=0,"",(IFERROR(VLOOKUP(AF$3&amp;AF38,都馬連編集用!$B$13:$C$49,2,FALSE),"")))</f>
        <v/>
      </c>
      <c r="AH38" s="35"/>
      <c r="AI38" s="108" t="str">
        <f>IF(IFERROR(VLOOKUP(AH$3&amp;AH38,都馬連編集用!$B$13:$C$49,2,FALSE),"")=0,"",(IFERROR(VLOOKUP(AH$3&amp;AH38,都馬連編集用!$B$13:$C$49,2,FALSE),"")))</f>
        <v/>
      </c>
      <c r="AJ38" s="35"/>
      <c r="AK38" s="108" t="str">
        <f>IF(IFERROR(VLOOKUP(AJ$3&amp;AJ38,都馬連編集用!$B$13:$C$49,2,FALSE),"")=0,"",(IFERROR(VLOOKUP(AJ$3&amp;AJ38,都馬連編集用!$B$13:$C$49,2,FALSE),"")))</f>
        <v/>
      </c>
      <c r="AL38" s="35"/>
      <c r="AM38" s="108" t="str">
        <f>IF(IFERROR(VLOOKUP(AL$3&amp;AL38,都馬連編集用!$B$13:$C$49,2,FALSE),"")=0,"",(IFERROR(VLOOKUP(AL$3&amp;AL38,都馬連編集用!$B$13:$C$49,2,FALSE),"")))</f>
        <v/>
      </c>
      <c r="AN38" s="35"/>
      <c r="AO38" s="108" t="str">
        <f>IF(IFERROR(VLOOKUP(AN$3&amp;AN38,都馬連編集用!$B$13:$C$49,2,FALSE),"")=0,"",(IFERROR(VLOOKUP(AN$3&amp;AN38,都馬連編集用!$B$13:$C$49,2,FALSE),"")))</f>
        <v/>
      </c>
      <c r="AP38" s="35"/>
      <c r="AQ38" s="108" t="str">
        <f>IF(IFERROR(VLOOKUP(AP$3&amp;AP38,都馬連編集用!$B$13:$C$49,2,FALSE),"")=0,"",(IFERROR(VLOOKUP(AP$3&amp;AP38,都馬連編集用!$B$13:$C$49,2,FALSE),"")))</f>
        <v/>
      </c>
      <c r="AR38" s="35"/>
      <c r="AS38" s="108" t="str">
        <f>IF(IFERROR(VLOOKUP(AR$3&amp;AR38,都馬連編集用!$B$13:$C$49,2,FALSE),"")=0,"",(IFERROR(VLOOKUP(AR$3&amp;AR38,都馬連編集用!$B$13:$C$49,2,FALSE),"")))</f>
        <v/>
      </c>
      <c r="AT38" s="35"/>
      <c r="AU38" s="108" t="str">
        <f>IF(IFERROR(VLOOKUP(AT$3&amp;AT38,都馬連編集用!$B$13:$C$49,2,FALSE),"")=0,"",(IFERROR(VLOOKUP(AT$3&amp;AT38,都馬連編集用!$B$13:$C$49,2,FALSE),"")))</f>
        <v/>
      </c>
      <c r="AV38" s="35"/>
      <c r="AW38" s="108" t="str">
        <f>IF(IFERROR(VLOOKUP(AV$3&amp;AV38,都馬連編集用!$B$13:$C$49,2,FALSE),"")=0,"",(IFERROR(VLOOKUP(AV$3&amp;AV38,都馬連編集用!$B$13:$C$49,2,FALSE),"")))</f>
        <v/>
      </c>
      <c r="AX38" s="35"/>
      <c r="AY38" s="108" t="str">
        <f>IF(IFERROR(VLOOKUP(AX$3&amp;AX38,都馬連編集用!$B$13:$C$49,2,FALSE),"")=0,"",(IFERROR(VLOOKUP(AX$3&amp;AX38,都馬連編集用!$B$13:$C$49,2,FALSE),"")))</f>
        <v/>
      </c>
      <c r="AZ38" s="35"/>
      <c r="BA38" s="108" t="str">
        <f>IF(IFERROR(VLOOKUP(AZ$3&amp;AZ38,都馬連編集用!$B$13:$C$49,2,FALSE),"")=0,"",(IFERROR(VLOOKUP(AZ$3&amp;AZ38,都馬連編集用!$B$13:$C$49,2,FALSE),"")))</f>
        <v/>
      </c>
      <c r="BB38" s="35"/>
      <c r="BC38" s="108" t="str">
        <f>IF(IFERROR(VLOOKUP(BB$3&amp;BB38,都馬連編集用!$B$13:$C$49,2,FALSE),"")=0,"",(IFERROR(VLOOKUP(BB$3&amp;BB38,都馬連編集用!$B$13:$C$49,2,FALSE),"")))</f>
        <v/>
      </c>
      <c r="BD38" s="35"/>
      <c r="BE38" s="108" t="str">
        <f>IF(IFERROR(VLOOKUP(BD$3&amp;BD38,都馬連編集用!$B$13:$C$49,2,FALSE),"")=0,"",(IFERROR(VLOOKUP(BD$3&amp;BD38,都馬連編集用!$B$13:$C$49,2,FALSE),"")))</f>
        <v/>
      </c>
      <c r="BF38" s="35"/>
      <c r="BG38" s="108" t="str">
        <f>IF(IFERROR(VLOOKUP(BF$3&amp;BF38,都馬連編集用!$B$13:$C$49,2,FALSE),"")=0,"",(IFERROR(VLOOKUP(BF$3&amp;BF38,都馬連編集用!$B$13:$C$49,2,FALSE),"")))</f>
        <v/>
      </c>
      <c r="BH38" s="35"/>
      <c r="BI38" s="108" t="str">
        <f>IF(IFERROR(VLOOKUP(BH$3&amp;BH38,都馬連編集用!$B$13:$C$49,2,FALSE),"")=0,"",(IFERROR(VLOOKUP(BH$3&amp;BH38,都馬連編集用!$B$13:$C$49,2,FALSE),"")))</f>
        <v/>
      </c>
      <c r="BJ38" s="35"/>
      <c r="BK38" s="108" t="str">
        <f>IF(IFERROR(VLOOKUP(BJ$3&amp;BJ38,都馬連編集用!$B$13:$C$49,2,FALSE),"")=0,"",(IFERROR(VLOOKUP(BJ$3&amp;BJ38,都馬連編集用!$B$13:$C$49,2,FALSE),"")))</f>
        <v/>
      </c>
      <c r="BL38" s="35"/>
      <c r="BM38" s="108" t="str">
        <f>IF(IFERROR(VLOOKUP(BL$3&amp;BL38,都馬連編集用!$B$13:$C$49,2,FALSE),"")=0,"",(IFERROR(VLOOKUP(BL$3&amp;BL38,都馬連編集用!$B$13:$C$49,2,FALSE),"")))</f>
        <v/>
      </c>
      <c r="BN38" s="35"/>
      <c r="BO38" s="108" t="str">
        <f>IF(IFERROR(VLOOKUP(BN$3&amp;BN38,都馬連編集用!$B$13:$C$49,2,FALSE),"")=0,"",(IFERROR(VLOOKUP(BN$3&amp;BN38,都馬連編集用!$B$13:$C$49,2,FALSE),"")))</f>
        <v/>
      </c>
      <c r="BP38" s="35"/>
      <c r="BQ38" s="108" t="str">
        <f>IF(IFERROR(VLOOKUP(BP$3&amp;BP38,都馬連編集用!$B$13:$C$49,2,FALSE),"")=0,"",(IFERROR(VLOOKUP(BP$3&amp;BP38,都馬連編集用!$B$13:$C$49,2,FALSE),"")))</f>
        <v/>
      </c>
      <c r="BR38" s="35"/>
      <c r="BS38" s="108" t="str">
        <f>IF(IFERROR(VLOOKUP(BR$3&amp;BR38,都馬連編集用!$B$13:$C$49,2,FALSE),"")=0,"",(IFERROR(VLOOKUP(BR$3&amp;BR38,都馬連編集用!$B$13:$C$49,2,FALSE),"")))</f>
        <v/>
      </c>
      <c r="BT38" s="35"/>
      <c r="BU38" s="108" t="str">
        <f>IF(IFERROR(VLOOKUP(BT$3&amp;BT38,都馬連編集用!$B$13:$C$49,2,FALSE),"")=0,"",(IFERROR(VLOOKUP(BT$3&amp;BT38,都馬連編集用!$B$13:$C$49,2,FALSE),"")))</f>
        <v/>
      </c>
      <c r="BV38" s="35"/>
      <c r="BW38" s="108" t="str">
        <f>IF(IFERROR(VLOOKUP(BV$3&amp;BV38,都馬連編集用!$B$13:$C$49,2,FALSE),"")=0,"",(IFERROR(VLOOKUP(BV$3&amp;BV38,都馬連編集用!$B$13:$C$49,2,FALSE),"")))</f>
        <v/>
      </c>
      <c r="BX38" s="35"/>
      <c r="BY38" s="108" t="str">
        <f>IF(IFERROR(VLOOKUP(BX$3&amp;BX38,都馬連編集用!$B$13:$C$49,2,FALSE),"")=0,"",(IFERROR(VLOOKUP(BX$3&amp;BX38,都馬連編集用!$B$13:$C$49,2,FALSE),"")))</f>
        <v/>
      </c>
      <c r="BZ38" s="35"/>
      <c r="CA38" s="108" t="str">
        <f>IF(IFERROR(VLOOKUP(BZ$3&amp;BZ38,都馬連編集用!$B$13:$C$49,2,FALSE),"")=0,"",(IFERROR(VLOOKUP(BZ$3&amp;BZ38,都馬連編集用!$B$13:$C$49,2,FALSE),"")))</f>
        <v/>
      </c>
      <c r="CB38" s="35"/>
      <c r="CC38" s="108" t="str">
        <f>IF(IFERROR(VLOOKUP(CB$3&amp;CB38,都馬連編集用!$B$13:$C$49,2,FALSE),"")=0,"",(IFERROR(VLOOKUP(CB$3&amp;CB38,都馬連編集用!$B$13:$C$49,2,FALSE),"")))</f>
        <v/>
      </c>
      <c r="CD38" s="35"/>
      <c r="CE38" s="108" t="str">
        <f>IF(IFERROR(VLOOKUP(CD$3&amp;CD38,都馬連編集用!$B$13:$C$49,2,FALSE),"")=0,"",(IFERROR(VLOOKUP(CD$3&amp;CD38,都馬連編集用!$B$13:$C$49,2,FALSE),"")))</f>
        <v/>
      </c>
      <c r="CF38" s="35"/>
      <c r="CG38" s="108" t="str">
        <f>IF(IFERROR(VLOOKUP(CF$3&amp;CF38,都馬連編集用!$B$13:$C$49,2,FALSE),"")=0,"",(IFERROR(VLOOKUP(CF$3&amp;CF38,都馬連編集用!$B$13:$C$49,2,FALSE),"")))</f>
        <v/>
      </c>
      <c r="CH38" s="35"/>
      <c r="CI38" s="108" t="str">
        <f>IF(IFERROR(VLOOKUP(CH$3&amp;CH38,都馬連編集用!$B$13:$C$49,2,FALSE),"")=0,"",(IFERROR(VLOOKUP(CH$3&amp;CH38,都馬連編集用!$B$13:$C$49,2,FALSE),"")))</f>
        <v/>
      </c>
      <c r="CJ38" s="35"/>
      <c r="CK38" s="108" t="str">
        <f>IF(IFERROR(VLOOKUP(CJ$3&amp;CJ38,都馬連編集用!$B$13:$C$49,2,FALSE),"")=0,"",(IFERROR(VLOOKUP(CJ$3&amp;CJ38,都馬連編集用!$B$13:$C$49,2,FALSE),"")))</f>
        <v/>
      </c>
      <c r="CL38" s="35"/>
      <c r="CM38" s="108" t="str">
        <f>IF(IFERROR(VLOOKUP(CL$3&amp;CL38,都馬連編集用!$B$13:$C$49,2,FALSE),"")=0,"",(IFERROR(VLOOKUP(CL$3&amp;CL38,都馬連編集用!$B$13:$C$49,2,FALSE),"")))</f>
        <v/>
      </c>
      <c r="CN38" s="35"/>
      <c r="CO38" s="108" t="str">
        <f>IF(IFERROR(VLOOKUP(CN$3&amp;CN38,都馬連編集用!$B$13:$C$49,2,FALSE),"")=0,"",(IFERROR(VLOOKUP(CN$3&amp;CN38,都馬連編集用!$B$13:$C$49,2,FALSE),"")))</f>
        <v/>
      </c>
      <c r="CP38" s="35"/>
      <c r="CQ38" s="108" t="str">
        <f>IF(IFERROR(VLOOKUP(CP$3&amp;CP38,都馬連編集用!$B$13:$C$49,2,FALSE),"")=0,"",(IFERROR(VLOOKUP(CP$3&amp;CP38,都馬連編集用!$B$13:$C$49,2,FALSE),"")))</f>
        <v/>
      </c>
      <c r="CR38" s="35"/>
      <c r="CS38" s="108" t="str">
        <f>IF(IFERROR(VLOOKUP(CR$3&amp;CR38,都馬連編集用!$B$13:$C$49,2,FALSE),"")=0,"",(IFERROR(VLOOKUP(CR$3&amp;CR38,都馬連編集用!$B$13:$C$49,2,FALSE),"")))</f>
        <v/>
      </c>
      <c r="CT38" s="35"/>
      <c r="CU38" s="108" t="str">
        <f>IF(IFERROR(VLOOKUP(CT$3&amp;CT38,都馬連編集用!$B$13:$C$49,2,FALSE),"")=0,"",(IFERROR(VLOOKUP(CT$3&amp;CT38,都馬連編集用!$B$13:$C$49,2,FALSE),"")))</f>
        <v/>
      </c>
      <c r="CV38" s="35"/>
      <c r="CW38" s="108" t="str">
        <f>IF(IFERROR(VLOOKUP(CV$3&amp;CV38,都馬連編集用!$B$13:$C$49,2,FALSE),"")=0,"",(IFERROR(VLOOKUP(CV$3&amp;CV38,都馬連編集用!$B$13:$C$49,2,FALSE),"")))</f>
        <v/>
      </c>
      <c r="CX38" s="35"/>
      <c r="CY38" s="108" t="str">
        <f>IF(IFERROR(VLOOKUP(CX$3&amp;CX38,都馬連編集用!$B$13:$C$49,2,FALSE),"")=0,"",(IFERROR(VLOOKUP(CX$3&amp;CX38,都馬連編集用!$B$13:$C$49,2,FALSE),"")))</f>
        <v/>
      </c>
      <c r="CZ38" s="35"/>
      <c r="DA38" s="108" t="str">
        <f>IF(IFERROR(VLOOKUP(CZ$3&amp;CZ38,都馬連編集用!$B$13:$C$49,2,FALSE),"")=0,"",(IFERROR(VLOOKUP(CZ$3&amp;CZ38,都馬連編集用!$B$13:$C$49,2,FALSE),"")))</f>
        <v/>
      </c>
      <c r="DB38" s="35"/>
      <c r="DC38" s="108" t="str">
        <f>IF(IFERROR(VLOOKUP(DB$3&amp;DB38,都馬連編集用!$B$13:$C$49,2,FALSE),"")=0,"",(IFERROR(VLOOKUP(DB$3&amp;DB38,都馬連編集用!$B$13:$C$49,2,FALSE),"")))</f>
        <v/>
      </c>
      <c r="DD38" s="35"/>
      <c r="DE38" s="108" t="str">
        <f>IF(IFERROR(VLOOKUP(DD$3&amp;DD38,都馬連編集用!$B$13:$C$49,2,FALSE),"")=0,"",(IFERROR(VLOOKUP(DD$3&amp;DD38,都馬連編集用!$B$13:$C$49,2,FALSE),"")))</f>
        <v/>
      </c>
      <c r="DF38" s="35"/>
      <c r="DG38" s="108" t="str">
        <f>IF(IFERROR(VLOOKUP(DF$3&amp;DF38,都馬連編集用!$B$13:$C$49,2,FALSE),"")=0,"",(IFERROR(VLOOKUP(DF$3&amp;DF38,都馬連編集用!$B$13:$C$49,2,FALSE),"")))</f>
        <v/>
      </c>
      <c r="DH38" s="35"/>
      <c r="DI38" s="108" t="str">
        <f>IF(IFERROR(VLOOKUP(DH$3&amp;DH38,都馬連編集用!$B$13:$C$49,2,FALSE),"")=0,"",(IFERROR(VLOOKUP(DH$3&amp;DH38,都馬連編集用!$B$13:$C$49,2,FALSE),"")))</f>
        <v/>
      </c>
      <c r="DJ38" s="35"/>
      <c r="DK38" s="108" t="str">
        <f>IF(IFERROR(VLOOKUP(DJ$3&amp;DJ38,都馬連編集用!$B$13:$C$49,2,FALSE),"")=0,"",(IFERROR(VLOOKUP(DJ$3&amp;DJ38,都馬連編集用!$B$13:$C$49,2,FALSE),"")))</f>
        <v/>
      </c>
      <c r="DL38" s="35"/>
      <c r="DM38" s="108" t="str">
        <f>IF(IFERROR(VLOOKUP(DL$3&amp;DL38,都馬連編集用!$B$13:$C$49,2,FALSE),"")=0,"",(IFERROR(VLOOKUP(DL$3&amp;DL38,都馬連編集用!$B$13:$C$49,2,FALSE),"")))</f>
        <v/>
      </c>
      <c r="DN38" s="35"/>
      <c r="DO38" s="108" t="str">
        <f>IF(IFERROR(VLOOKUP(DN$3&amp;DN38,都馬連編集用!$B$13:$C$49,2,FALSE),"")=0,"",(IFERROR(VLOOKUP(DN$3&amp;DN38,都馬連編集用!$B$13:$C$49,2,FALSE),"")))</f>
        <v/>
      </c>
      <c r="DP38" s="35"/>
    </row>
    <row r="39" spans="1:120" ht="30.6" customHeight="1" x14ac:dyDescent="0.15">
      <c r="A39" s="26">
        <v>35</v>
      </c>
      <c r="D39" s="26">
        <f t="shared" si="53"/>
        <v>0</v>
      </c>
      <c r="F39" s="90"/>
      <c r="G39" s="110" t="str">
        <f>IFERROR(VLOOKUP(F39,'申込書2（馬匹・選手）'!$B$6:$G$20,3,FALSE),"")</f>
        <v/>
      </c>
      <c r="H39" s="90"/>
      <c r="I39" s="109" t="str">
        <f>IFERROR(VLOOKUP(H39,'申込書2（馬匹・選手）'!$I$6:$K$20,3,FALSE),"")</f>
        <v/>
      </c>
      <c r="J39" s="71" t="str">
        <f t="shared" si="54"/>
        <v/>
      </c>
      <c r="K39" s="76"/>
      <c r="L39" s="35"/>
      <c r="M39" s="108" t="str">
        <f>IF(IFERROR(VLOOKUP(L$3&amp;L39,都馬連編集用!$B$13:$C$49,2,FALSE),"")=0,"",(IFERROR(VLOOKUP(L$3&amp;L39,都馬連編集用!$B$13:$C$49,2,FALSE),"")))</f>
        <v/>
      </c>
      <c r="N39" s="35"/>
      <c r="O39" s="108" t="str">
        <f>IF(IFERROR(VLOOKUP(N$3&amp;N39,都馬連編集用!$B$13:$C$49,2,FALSE),"")=0,"",(IFERROR(VLOOKUP(N$3&amp;N39,都馬連編集用!$B$13:$C$49,2,FALSE),"")))</f>
        <v/>
      </c>
      <c r="P39" s="35"/>
      <c r="Q39" s="108" t="str">
        <f>IF(IFERROR(VLOOKUP(P$3&amp;P39,都馬連編集用!$B$13:$C$49,2,FALSE),"")=0,"",(IFERROR(VLOOKUP(P$3&amp;P39,都馬連編集用!$B$13:$C$49,2,FALSE),"")))</f>
        <v/>
      </c>
      <c r="R39" s="35"/>
      <c r="S39" s="108" t="str">
        <f>IF(IFERROR(VLOOKUP(R$3&amp;R39,都馬連編集用!$B$13:$C$49,2,FALSE),"")=0,"",(IFERROR(VLOOKUP(R$3&amp;R39,都馬連編集用!$B$13:$C$49,2,FALSE),"")))</f>
        <v/>
      </c>
      <c r="T39" s="35"/>
      <c r="U39" s="108" t="str">
        <f>IF(IFERROR(VLOOKUP(T$3&amp;T39,都馬連編集用!$B$13:$C$49,2,FALSE),"")=0,"",(IFERROR(VLOOKUP(T$3&amp;T39,都馬連編集用!$B$13:$C$49,2,FALSE),"")))</f>
        <v/>
      </c>
      <c r="V39" s="35"/>
      <c r="W39" s="108" t="str">
        <f>IF(IFERROR(VLOOKUP(V$3&amp;V39,都馬連編集用!$B$13:$C$49,2,FALSE),"")=0,"",(IFERROR(VLOOKUP(V$3&amp;V39,都馬連編集用!$B$13:$C$49,2,FALSE),"")))</f>
        <v/>
      </c>
      <c r="X39" s="35"/>
      <c r="Y39" s="108" t="str">
        <f>IF(IFERROR(VLOOKUP(X$3&amp;X39,都馬連編集用!$B$13:$C$49,2,FALSE),"")=0,"",(IFERROR(VLOOKUP(X$3&amp;X39,都馬連編集用!$B$13:$C$49,2,FALSE),"")))</f>
        <v/>
      </c>
      <c r="Z39" s="35"/>
      <c r="AA39" s="108" t="str">
        <f>IF(IFERROR(VLOOKUP(Z$3&amp;Z39,都馬連編集用!$B$13:$C$49,2,FALSE),"")=0,"",(IFERROR(VLOOKUP(Z$3&amp;Z39,都馬連編集用!$B$13:$C$49,2,FALSE),"")))</f>
        <v/>
      </c>
      <c r="AB39" s="35"/>
      <c r="AC39" s="108" t="str">
        <f>IF(IFERROR(VLOOKUP(AB$3&amp;AB39,都馬連編集用!$B$13:$C$49,2,FALSE),"")=0,"",(IFERROR(VLOOKUP(AB$3&amp;AB39,都馬連編集用!$B$13:$C$49,2,FALSE),"")))</f>
        <v/>
      </c>
      <c r="AD39" s="35"/>
      <c r="AE39" s="108" t="str">
        <f>IF(IFERROR(VLOOKUP(AD$3&amp;AD39,都馬連編集用!$B$13:$C$49,2,FALSE),"")=0,"",(IFERROR(VLOOKUP(AD$3&amp;AD39,都馬連編集用!$B$13:$C$49,2,FALSE),"")))</f>
        <v/>
      </c>
      <c r="AF39" s="35"/>
      <c r="AG39" s="108" t="str">
        <f>IF(IFERROR(VLOOKUP(AF$3&amp;AF39,都馬連編集用!$B$13:$C$49,2,FALSE),"")=0,"",(IFERROR(VLOOKUP(AF$3&amp;AF39,都馬連編集用!$B$13:$C$49,2,FALSE),"")))</f>
        <v/>
      </c>
      <c r="AH39" s="35"/>
      <c r="AI39" s="108" t="str">
        <f>IF(IFERROR(VLOOKUP(AH$3&amp;AH39,都馬連編集用!$B$13:$C$49,2,FALSE),"")=0,"",(IFERROR(VLOOKUP(AH$3&amp;AH39,都馬連編集用!$B$13:$C$49,2,FALSE),"")))</f>
        <v/>
      </c>
      <c r="AJ39" s="35"/>
      <c r="AK39" s="108" t="str">
        <f>IF(IFERROR(VLOOKUP(AJ$3&amp;AJ39,都馬連編集用!$B$13:$C$49,2,FALSE),"")=0,"",(IFERROR(VLOOKUP(AJ$3&amp;AJ39,都馬連編集用!$B$13:$C$49,2,FALSE),"")))</f>
        <v/>
      </c>
      <c r="AL39" s="35"/>
      <c r="AM39" s="108" t="str">
        <f>IF(IFERROR(VLOOKUP(AL$3&amp;AL39,都馬連編集用!$B$13:$C$49,2,FALSE),"")=0,"",(IFERROR(VLOOKUP(AL$3&amp;AL39,都馬連編集用!$B$13:$C$49,2,FALSE),"")))</f>
        <v/>
      </c>
      <c r="AN39" s="35"/>
      <c r="AO39" s="108" t="str">
        <f>IF(IFERROR(VLOOKUP(AN$3&amp;AN39,都馬連編集用!$B$13:$C$49,2,FALSE),"")=0,"",(IFERROR(VLOOKUP(AN$3&amp;AN39,都馬連編集用!$B$13:$C$49,2,FALSE),"")))</f>
        <v/>
      </c>
      <c r="AP39" s="35"/>
      <c r="AQ39" s="108" t="str">
        <f>IF(IFERROR(VLOOKUP(AP$3&amp;AP39,都馬連編集用!$B$13:$C$49,2,FALSE),"")=0,"",(IFERROR(VLOOKUP(AP$3&amp;AP39,都馬連編集用!$B$13:$C$49,2,FALSE),"")))</f>
        <v/>
      </c>
      <c r="AR39" s="35"/>
      <c r="AS39" s="108" t="str">
        <f>IF(IFERROR(VLOOKUP(AR$3&amp;AR39,都馬連編集用!$B$13:$C$49,2,FALSE),"")=0,"",(IFERROR(VLOOKUP(AR$3&amp;AR39,都馬連編集用!$B$13:$C$49,2,FALSE),"")))</f>
        <v/>
      </c>
      <c r="AT39" s="35"/>
      <c r="AU39" s="108" t="str">
        <f>IF(IFERROR(VLOOKUP(AT$3&amp;AT39,都馬連編集用!$B$13:$C$49,2,FALSE),"")=0,"",(IFERROR(VLOOKUP(AT$3&amp;AT39,都馬連編集用!$B$13:$C$49,2,FALSE),"")))</f>
        <v/>
      </c>
      <c r="AV39" s="35"/>
      <c r="AW39" s="108" t="str">
        <f>IF(IFERROR(VLOOKUP(AV$3&amp;AV39,都馬連編集用!$B$13:$C$49,2,FALSE),"")=0,"",(IFERROR(VLOOKUP(AV$3&amp;AV39,都馬連編集用!$B$13:$C$49,2,FALSE),"")))</f>
        <v/>
      </c>
      <c r="AX39" s="35"/>
      <c r="AY39" s="108" t="str">
        <f>IF(IFERROR(VLOOKUP(AX$3&amp;AX39,都馬連編集用!$B$13:$C$49,2,FALSE),"")=0,"",(IFERROR(VLOOKUP(AX$3&amp;AX39,都馬連編集用!$B$13:$C$49,2,FALSE),"")))</f>
        <v/>
      </c>
      <c r="AZ39" s="35"/>
      <c r="BA39" s="108" t="str">
        <f>IF(IFERROR(VLOOKUP(AZ$3&amp;AZ39,都馬連編集用!$B$13:$C$49,2,FALSE),"")=0,"",(IFERROR(VLOOKUP(AZ$3&amp;AZ39,都馬連編集用!$B$13:$C$49,2,FALSE),"")))</f>
        <v/>
      </c>
      <c r="BB39" s="35"/>
      <c r="BC39" s="108" t="str">
        <f>IF(IFERROR(VLOOKUP(BB$3&amp;BB39,都馬連編集用!$B$13:$C$49,2,FALSE),"")=0,"",(IFERROR(VLOOKUP(BB$3&amp;BB39,都馬連編集用!$B$13:$C$49,2,FALSE),"")))</f>
        <v/>
      </c>
      <c r="BD39" s="35"/>
      <c r="BE39" s="108" t="str">
        <f>IF(IFERROR(VLOOKUP(BD$3&amp;BD39,都馬連編集用!$B$13:$C$49,2,FALSE),"")=0,"",(IFERROR(VLOOKUP(BD$3&amp;BD39,都馬連編集用!$B$13:$C$49,2,FALSE),"")))</f>
        <v/>
      </c>
      <c r="BF39" s="35"/>
      <c r="BG39" s="108" t="str">
        <f>IF(IFERROR(VLOOKUP(BF$3&amp;BF39,都馬連編集用!$B$13:$C$49,2,FALSE),"")=0,"",(IFERROR(VLOOKUP(BF$3&amp;BF39,都馬連編集用!$B$13:$C$49,2,FALSE),"")))</f>
        <v/>
      </c>
      <c r="BH39" s="35"/>
      <c r="BI39" s="108" t="str">
        <f>IF(IFERROR(VLOOKUP(BH$3&amp;BH39,都馬連編集用!$B$13:$C$49,2,FALSE),"")=0,"",(IFERROR(VLOOKUP(BH$3&amp;BH39,都馬連編集用!$B$13:$C$49,2,FALSE),"")))</f>
        <v/>
      </c>
      <c r="BJ39" s="35"/>
      <c r="BK39" s="108" t="str">
        <f>IF(IFERROR(VLOOKUP(BJ$3&amp;BJ39,都馬連編集用!$B$13:$C$49,2,FALSE),"")=0,"",(IFERROR(VLOOKUP(BJ$3&amp;BJ39,都馬連編集用!$B$13:$C$49,2,FALSE),"")))</f>
        <v/>
      </c>
      <c r="BL39" s="35"/>
      <c r="BM39" s="108" t="str">
        <f>IF(IFERROR(VLOOKUP(BL$3&amp;BL39,都馬連編集用!$B$13:$C$49,2,FALSE),"")=0,"",(IFERROR(VLOOKUP(BL$3&amp;BL39,都馬連編集用!$B$13:$C$49,2,FALSE),"")))</f>
        <v/>
      </c>
      <c r="BN39" s="35"/>
      <c r="BO39" s="108" t="str">
        <f>IF(IFERROR(VLOOKUP(BN$3&amp;BN39,都馬連編集用!$B$13:$C$49,2,FALSE),"")=0,"",(IFERROR(VLOOKUP(BN$3&amp;BN39,都馬連編集用!$B$13:$C$49,2,FALSE),"")))</f>
        <v/>
      </c>
      <c r="BP39" s="35"/>
      <c r="BQ39" s="108" t="str">
        <f>IF(IFERROR(VLOOKUP(BP$3&amp;BP39,都馬連編集用!$B$13:$C$49,2,FALSE),"")=0,"",(IFERROR(VLOOKUP(BP$3&amp;BP39,都馬連編集用!$B$13:$C$49,2,FALSE),"")))</f>
        <v/>
      </c>
      <c r="BR39" s="35"/>
      <c r="BS39" s="108" t="str">
        <f>IF(IFERROR(VLOOKUP(BR$3&amp;BR39,都馬連編集用!$B$13:$C$49,2,FALSE),"")=0,"",(IFERROR(VLOOKUP(BR$3&amp;BR39,都馬連編集用!$B$13:$C$49,2,FALSE),"")))</f>
        <v/>
      </c>
      <c r="BT39" s="35"/>
      <c r="BU39" s="108" t="str">
        <f>IF(IFERROR(VLOOKUP(BT$3&amp;BT39,都馬連編集用!$B$13:$C$49,2,FALSE),"")=0,"",(IFERROR(VLOOKUP(BT$3&amp;BT39,都馬連編集用!$B$13:$C$49,2,FALSE),"")))</f>
        <v/>
      </c>
      <c r="BV39" s="35"/>
      <c r="BW39" s="108" t="str">
        <f>IF(IFERROR(VLOOKUP(BV$3&amp;BV39,都馬連編集用!$B$13:$C$49,2,FALSE),"")=0,"",(IFERROR(VLOOKUP(BV$3&amp;BV39,都馬連編集用!$B$13:$C$49,2,FALSE),"")))</f>
        <v/>
      </c>
      <c r="BX39" s="35"/>
      <c r="BY39" s="108" t="str">
        <f>IF(IFERROR(VLOOKUP(BX$3&amp;BX39,都馬連編集用!$B$13:$C$49,2,FALSE),"")=0,"",(IFERROR(VLOOKUP(BX$3&amp;BX39,都馬連編集用!$B$13:$C$49,2,FALSE),"")))</f>
        <v/>
      </c>
      <c r="BZ39" s="35"/>
      <c r="CA39" s="108" t="str">
        <f>IF(IFERROR(VLOOKUP(BZ$3&amp;BZ39,都馬連編集用!$B$13:$C$49,2,FALSE),"")=0,"",(IFERROR(VLOOKUP(BZ$3&amp;BZ39,都馬連編集用!$B$13:$C$49,2,FALSE),"")))</f>
        <v/>
      </c>
      <c r="CB39" s="35"/>
      <c r="CC39" s="108" t="str">
        <f>IF(IFERROR(VLOOKUP(CB$3&amp;CB39,都馬連編集用!$B$13:$C$49,2,FALSE),"")=0,"",(IFERROR(VLOOKUP(CB$3&amp;CB39,都馬連編集用!$B$13:$C$49,2,FALSE),"")))</f>
        <v/>
      </c>
      <c r="CD39" s="35"/>
      <c r="CE39" s="108" t="str">
        <f>IF(IFERROR(VLOOKUP(CD$3&amp;CD39,都馬連編集用!$B$13:$C$49,2,FALSE),"")=0,"",(IFERROR(VLOOKUP(CD$3&amp;CD39,都馬連編集用!$B$13:$C$49,2,FALSE),"")))</f>
        <v/>
      </c>
      <c r="CF39" s="35"/>
      <c r="CG39" s="108" t="str">
        <f>IF(IFERROR(VLOOKUP(CF$3&amp;CF39,都馬連編集用!$B$13:$C$49,2,FALSE),"")=0,"",(IFERROR(VLOOKUP(CF$3&amp;CF39,都馬連編集用!$B$13:$C$49,2,FALSE),"")))</f>
        <v/>
      </c>
      <c r="CH39" s="35"/>
      <c r="CI39" s="108" t="str">
        <f>IF(IFERROR(VLOOKUP(CH$3&amp;CH39,都馬連編集用!$B$13:$C$49,2,FALSE),"")=0,"",(IFERROR(VLOOKUP(CH$3&amp;CH39,都馬連編集用!$B$13:$C$49,2,FALSE),"")))</f>
        <v/>
      </c>
      <c r="CJ39" s="35"/>
      <c r="CK39" s="108" t="str">
        <f>IF(IFERROR(VLOOKUP(CJ$3&amp;CJ39,都馬連編集用!$B$13:$C$49,2,FALSE),"")=0,"",(IFERROR(VLOOKUP(CJ$3&amp;CJ39,都馬連編集用!$B$13:$C$49,2,FALSE),"")))</f>
        <v/>
      </c>
      <c r="CL39" s="35"/>
      <c r="CM39" s="108" t="str">
        <f>IF(IFERROR(VLOOKUP(CL$3&amp;CL39,都馬連編集用!$B$13:$C$49,2,FALSE),"")=0,"",(IFERROR(VLOOKUP(CL$3&amp;CL39,都馬連編集用!$B$13:$C$49,2,FALSE),"")))</f>
        <v/>
      </c>
      <c r="CN39" s="35"/>
      <c r="CO39" s="108" t="str">
        <f>IF(IFERROR(VLOOKUP(CN$3&amp;CN39,都馬連編集用!$B$13:$C$49,2,FALSE),"")=0,"",(IFERROR(VLOOKUP(CN$3&amp;CN39,都馬連編集用!$B$13:$C$49,2,FALSE),"")))</f>
        <v/>
      </c>
      <c r="CP39" s="35"/>
      <c r="CQ39" s="108" t="str">
        <f>IF(IFERROR(VLOOKUP(CP$3&amp;CP39,都馬連編集用!$B$13:$C$49,2,FALSE),"")=0,"",(IFERROR(VLOOKUP(CP$3&amp;CP39,都馬連編集用!$B$13:$C$49,2,FALSE),"")))</f>
        <v/>
      </c>
      <c r="CR39" s="35"/>
      <c r="CS39" s="108" t="str">
        <f>IF(IFERROR(VLOOKUP(CR$3&amp;CR39,都馬連編集用!$B$13:$C$49,2,FALSE),"")=0,"",(IFERROR(VLOOKUP(CR$3&amp;CR39,都馬連編集用!$B$13:$C$49,2,FALSE),"")))</f>
        <v/>
      </c>
      <c r="CT39" s="35"/>
      <c r="CU39" s="108" t="str">
        <f>IF(IFERROR(VLOOKUP(CT$3&amp;CT39,都馬連編集用!$B$13:$C$49,2,FALSE),"")=0,"",(IFERROR(VLOOKUP(CT$3&amp;CT39,都馬連編集用!$B$13:$C$49,2,FALSE),"")))</f>
        <v/>
      </c>
      <c r="CV39" s="35"/>
      <c r="CW39" s="108" t="str">
        <f>IF(IFERROR(VLOOKUP(CV$3&amp;CV39,都馬連編集用!$B$13:$C$49,2,FALSE),"")=0,"",(IFERROR(VLOOKUP(CV$3&amp;CV39,都馬連編集用!$B$13:$C$49,2,FALSE),"")))</f>
        <v/>
      </c>
      <c r="CX39" s="35"/>
      <c r="CY39" s="108" t="str">
        <f>IF(IFERROR(VLOOKUP(CX$3&amp;CX39,都馬連編集用!$B$13:$C$49,2,FALSE),"")=0,"",(IFERROR(VLOOKUP(CX$3&amp;CX39,都馬連編集用!$B$13:$C$49,2,FALSE),"")))</f>
        <v/>
      </c>
      <c r="CZ39" s="35"/>
      <c r="DA39" s="108" t="str">
        <f>IF(IFERROR(VLOOKUP(CZ$3&amp;CZ39,都馬連編集用!$B$13:$C$49,2,FALSE),"")=0,"",(IFERROR(VLOOKUP(CZ$3&amp;CZ39,都馬連編集用!$B$13:$C$49,2,FALSE),"")))</f>
        <v/>
      </c>
      <c r="DB39" s="35"/>
      <c r="DC39" s="108" t="str">
        <f>IF(IFERROR(VLOOKUP(DB$3&amp;DB39,都馬連編集用!$B$13:$C$49,2,FALSE),"")=0,"",(IFERROR(VLOOKUP(DB$3&amp;DB39,都馬連編集用!$B$13:$C$49,2,FALSE),"")))</f>
        <v/>
      </c>
      <c r="DD39" s="35"/>
      <c r="DE39" s="108" t="str">
        <f>IF(IFERROR(VLOOKUP(DD$3&amp;DD39,都馬連編集用!$B$13:$C$49,2,FALSE),"")=0,"",(IFERROR(VLOOKUP(DD$3&amp;DD39,都馬連編集用!$B$13:$C$49,2,FALSE),"")))</f>
        <v/>
      </c>
      <c r="DF39" s="35"/>
      <c r="DG39" s="108" t="str">
        <f>IF(IFERROR(VLOOKUP(DF$3&amp;DF39,都馬連編集用!$B$13:$C$49,2,FALSE),"")=0,"",(IFERROR(VLOOKUP(DF$3&amp;DF39,都馬連編集用!$B$13:$C$49,2,FALSE),"")))</f>
        <v/>
      </c>
      <c r="DH39" s="35"/>
      <c r="DI39" s="108" t="str">
        <f>IF(IFERROR(VLOOKUP(DH$3&amp;DH39,都馬連編集用!$B$13:$C$49,2,FALSE),"")=0,"",(IFERROR(VLOOKUP(DH$3&amp;DH39,都馬連編集用!$B$13:$C$49,2,FALSE),"")))</f>
        <v/>
      </c>
      <c r="DJ39" s="35"/>
      <c r="DK39" s="108" t="str">
        <f>IF(IFERROR(VLOOKUP(DJ$3&amp;DJ39,都馬連編集用!$B$13:$C$49,2,FALSE),"")=0,"",(IFERROR(VLOOKUP(DJ$3&amp;DJ39,都馬連編集用!$B$13:$C$49,2,FALSE),"")))</f>
        <v/>
      </c>
      <c r="DL39" s="35"/>
      <c r="DM39" s="108" t="str">
        <f>IF(IFERROR(VLOOKUP(DL$3&amp;DL39,都馬連編集用!$B$13:$C$49,2,FALSE),"")=0,"",(IFERROR(VLOOKUP(DL$3&amp;DL39,都馬連編集用!$B$13:$C$49,2,FALSE),"")))</f>
        <v/>
      </c>
      <c r="DN39" s="35"/>
      <c r="DO39" s="108" t="str">
        <f>IF(IFERROR(VLOOKUP(DN$3&amp;DN39,都馬連編集用!$B$13:$C$49,2,FALSE),"")=0,"",(IFERROR(VLOOKUP(DN$3&amp;DN39,都馬連編集用!$B$13:$C$49,2,FALSE),"")))</f>
        <v/>
      </c>
      <c r="DP39" s="35"/>
    </row>
    <row r="40" spans="1:120" ht="30.6" customHeight="1" x14ac:dyDescent="0.15">
      <c r="A40" s="26">
        <v>36</v>
      </c>
      <c r="D40" s="26">
        <f t="shared" si="53"/>
        <v>0</v>
      </c>
      <c r="F40" s="90"/>
      <c r="G40" s="110" t="str">
        <f>IFERROR(VLOOKUP(F40,'申込書2（馬匹・選手）'!$B$6:$G$20,3,FALSE),"")</f>
        <v/>
      </c>
      <c r="H40" s="90"/>
      <c r="I40" s="109" t="str">
        <f>IFERROR(VLOOKUP(H40,'申込書2（馬匹・選手）'!$I$6:$K$20,3,FALSE),"")</f>
        <v/>
      </c>
      <c r="J40" s="71" t="str">
        <f t="shared" si="54"/>
        <v/>
      </c>
      <c r="K40" s="76"/>
      <c r="L40" s="35"/>
      <c r="M40" s="108" t="str">
        <f>IF(IFERROR(VLOOKUP(L$3&amp;L40,都馬連編集用!$B$13:$C$49,2,FALSE),"")=0,"",(IFERROR(VLOOKUP(L$3&amp;L40,都馬連編集用!$B$13:$C$49,2,FALSE),"")))</f>
        <v/>
      </c>
      <c r="N40" s="35"/>
      <c r="O40" s="108" t="str">
        <f>IF(IFERROR(VLOOKUP(N$3&amp;N40,都馬連編集用!$B$13:$C$49,2,FALSE),"")=0,"",(IFERROR(VLOOKUP(N$3&amp;N40,都馬連編集用!$B$13:$C$49,2,FALSE),"")))</f>
        <v/>
      </c>
      <c r="P40" s="35"/>
      <c r="Q40" s="108" t="str">
        <f>IF(IFERROR(VLOOKUP(P$3&amp;P40,都馬連編集用!$B$13:$C$49,2,FALSE),"")=0,"",(IFERROR(VLOOKUP(P$3&amp;P40,都馬連編集用!$B$13:$C$49,2,FALSE),"")))</f>
        <v/>
      </c>
      <c r="R40" s="35"/>
      <c r="S40" s="108" t="str">
        <f>IF(IFERROR(VLOOKUP(R$3&amp;R40,都馬連編集用!$B$13:$C$49,2,FALSE),"")=0,"",(IFERROR(VLOOKUP(R$3&amp;R40,都馬連編集用!$B$13:$C$49,2,FALSE),"")))</f>
        <v/>
      </c>
      <c r="T40" s="35"/>
      <c r="U40" s="108" t="str">
        <f>IF(IFERROR(VLOOKUP(T$3&amp;T40,都馬連編集用!$B$13:$C$49,2,FALSE),"")=0,"",(IFERROR(VLOOKUP(T$3&amp;T40,都馬連編集用!$B$13:$C$49,2,FALSE),"")))</f>
        <v/>
      </c>
      <c r="V40" s="35"/>
      <c r="W40" s="108" t="str">
        <f>IF(IFERROR(VLOOKUP(V$3&amp;V40,都馬連編集用!$B$13:$C$49,2,FALSE),"")=0,"",(IFERROR(VLOOKUP(V$3&amp;V40,都馬連編集用!$B$13:$C$49,2,FALSE),"")))</f>
        <v/>
      </c>
      <c r="X40" s="35"/>
      <c r="Y40" s="108" t="str">
        <f>IF(IFERROR(VLOOKUP(X$3&amp;X40,都馬連編集用!$B$13:$C$49,2,FALSE),"")=0,"",(IFERROR(VLOOKUP(X$3&amp;X40,都馬連編集用!$B$13:$C$49,2,FALSE),"")))</f>
        <v/>
      </c>
      <c r="Z40" s="35"/>
      <c r="AA40" s="108" t="str">
        <f>IF(IFERROR(VLOOKUP(Z$3&amp;Z40,都馬連編集用!$B$13:$C$49,2,FALSE),"")=0,"",(IFERROR(VLOOKUP(Z$3&amp;Z40,都馬連編集用!$B$13:$C$49,2,FALSE),"")))</f>
        <v/>
      </c>
      <c r="AB40" s="35"/>
      <c r="AC40" s="108" t="str">
        <f>IF(IFERROR(VLOOKUP(AB$3&amp;AB40,都馬連編集用!$B$13:$C$49,2,FALSE),"")=0,"",(IFERROR(VLOOKUP(AB$3&amp;AB40,都馬連編集用!$B$13:$C$49,2,FALSE),"")))</f>
        <v/>
      </c>
      <c r="AD40" s="35"/>
      <c r="AE40" s="108" t="str">
        <f>IF(IFERROR(VLOOKUP(AD$3&amp;AD40,都馬連編集用!$B$13:$C$49,2,FALSE),"")=0,"",(IFERROR(VLOOKUP(AD$3&amp;AD40,都馬連編集用!$B$13:$C$49,2,FALSE),"")))</f>
        <v/>
      </c>
      <c r="AF40" s="35"/>
      <c r="AG40" s="108" t="str">
        <f>IF(IFERROR(VLOOKUP(AF$3&amp;AF40,都馬連編集用!$B$13:$C$49,2,FALSE),"")=0,"",(IFERROR(VLOOKUP(AF$3&amp;AF40,都馬連編集用!$B$13:$C$49,2,FALSE),"")))</f>
        <v/>
      </c>
      <c r="AH40" s="35"/>
      <c r="AI40" s="108" t="str">
        <f>IF(IFERROR(VLOOKUP(AH$3&amp;AH40,都馬連編集用!$B$13:$C$49,2,FALSE),"")=0,"",(IFERROR(VLOOKUP(AH$3&amp;AH40,都馬連編集用!$B$13:$C$49,2,FALSE),"")))</f>
        <v/>
      </c>
      <c r="AJ40" s="35"/>
      <c r="AK40" s="108" t="str">
        <f>IF(IFERROR(VLOOKUP(AJ$3&amp;AJ40,都馬連編集用!$B$13:$C$49,2,FALSE),"")=0,"",(IFERROR(VLOOKUP(AJ$3&amp;AJ40,都馬連編集用!$B$13:$C$49,2,FALSE),"")))</f>
        <v/>
      </c>
      <c r="AL40" s="35"/>
      <c r="AM40" s="108" t="str">
        <f>IF(IFERROR(VLOOKUP(AL$3&amp;AL40,都馬連編集用!$B$13:$C$49,2,FALSE),"")=0,"",(IFERROR(VLOOKUP(AL$3&amp;AL40,都馬連編集用!$B$13:$C$49,2,FALSE),"")))</f>
        <v/>
      </c>
      <c r="AN40" s="35"/>
      <c r="AO40" s="108" t="str">
        <f>IF(IFERROR(VLOOKUP(AN$3&amp;AN40,都馬連編集用!$B$13:$C$49,2,FALSE),"")=0,"",(IFERROR(VLOOKUP(AN$3&amp;AN40,都馬連編集用!$B$13:$C$49,2,FALSE),"")))</f>
        <v/>
      </c>
      <c r="AP40" s="35"/>
      <c r="AQ40" s="108" t="str">
        <f>IF(IFERROR(VLOOKUP(AP$3&amp;AP40,都馬連編集用!$B$13:$C$49,2,FALSE),"")=0,"",(IFERROR(VLOOKUP(AP$3&amp;AP40,都馬連編集用!$B$13:$C$49,2,FALSE),"")))</f>
        <v/>
      </c>
      <c r="AR40" s="35"/>
      <c r="AS40" s="108" t="str">
        <f>IF(IFERROR(VLOOKUP(AR$3&amp;AR40,都馬連編集用!$B$13:$C$49,2,FALSE),"")=0,"",(IFERROR(VLOOKUP(AR$3&amp;AR40,都馬連編集用!$B$13:$C$49,2,FALSE),"")))</f>
        <v/>
      </c>
      <c r="AT40" s="35"/>
      <c r="AU40" s="108" t="str">
        <f>IF(IFERROR(VLOOKUP(AT$3&amp;AT40,都馬連編集用!$B$13:$C$49,2,FALSE),"")=0,"",(IFERROR(VLOOKUP(AT$3&amp;AT40,都馬連編集用!$B$13:$C$49,2,FALSE),"")))</f>
        <v/>
      </c>
      <c r="AV40" s="35"/>
      <c r="AW40" s="108" t="str">
        <f>IF(IFERROR(VLOOKUP(AV$3&amp;AV40,都馬連編集用!$B$13:$C$49,2,FALSE),"")=0,"",(IFERROR(VLOOKUP(AV$3&amp;AV40,都馬連編集用!$B$13:$C$49,2,FALSE),"")))</f>
        <v/>
      </c>
      <c r="AX40" s="35"/>
      <c r="AY40" s="108" t="str">
        <f>IF(IFERROR(VLOOKUP(AX$3&amp;AX40,都馬連編集用!$B$13:$C$49,2,FALSE),"")=0,"",(IFERROR(VLOOKUP(AX$3&amp;AX40,都馬連編集用!$B$13:$C$49,2,FALSE),"")))</f>
        <v/>
      </c>
      <c r="AZ40" s="35"/>
      <c r="BA40" s="108" t="str">
        <f>IF(IFERROR(VLOOKUP(AZ$3&amp;AZ40,都馬連編集用!$B$13:$C$49,2,FALSE),"")=0,"",(IFERROR(VLOOKUP(AZ$3&amp;AZ40,都馬連編集用!$B$13:$C$49,2,FALSE),"")))</f>
        <v/>
      </c>
      <c r="BB40" s="35"/>
      <c r="BC40" s="108" t="str">
        <f>IF(IFERROR(VLOOKUP(BB$3&amp;BB40,都馬連編集用!$B$13:$C$49,2,FALSE),"")=0,"",(IFERROR(VLOOKUP(BB$3&amp;BB40,都馬連編集用!$B$13:$C$49,2,FALSE),"")))</f>
        <v/>
      </c>
      <c r="BD40" s="35"/>
      <c r="BE40" s="108" t="str">
        <f>IF(IFERROR(VLOOKUP(BD$3&amp;BD40,都馬連編集用!$B$13:$C$49,2,FALSE),"")=0,"",(IFERROR(VLOOKUP(BD$3&amp;BD40,都馬連編集用!$B$13:$C$49,2,FALSE),"")))</f>
        <v/>
      </c>
      <c r="BF40" s="35"/>
      <c r="BG40" s="108" t="str">
        <f>IF(IFERROR(VLOOKUP(BF$3&amp;BF40,都馬連編集用!$B$13:$C$49,2,FALSE),"")=0,"",(IFERROR(VLOOKUP(BF$3&amp;BF40,都馬連編集用!$B$13:$C$49,2,FALSE),"")))</f>
        <v/>
      </c>
      <c r="BH40" s="35"/>
      <c r="BI40" s="108" t="str">
        <f>IF(IFERROR(VLOOKUP(BH$3&amp;BH40,都馬連編集用!$B$13:$C$49,2,FALSE),"")=0,"",(IFERROR(VLOOKUP(BH$3&amp;BH40,都馬連編集用!$B$13:$C$49,2,FALSE),"")))</f>
        <v/>
      </c>
      <c r="BJ40" s="35"/>
      <c r="BK40" s="108" t="str">
        <f>IF(IFERROR(VLOOKUP(BJ$3&amp;BJ40,都馬連編集用!$B$13:$C$49,2,FALSE),"")=0,"",(IFERROR(VLOOKUP(BJ$3&amp;BJ40,都馬連編集用!$B$13:$C$49,2,FALSE),"")))</f>
        <v/>
      </c>
      <c r="BL40" s="35"/>
      <c r="BM40" s="108" t="str">
        <f>IF(IFERROR(VLOOKUP(BL$3&amp;BL40,都馬連編集用!$B$13:$C$49,2,FALSE),"")=0,"",(IFERROR(VLOOKUP(BL$3&amp;BL40,都馬連編集用!$B$13:$C$49,2,FALSE),"")))</f>
        <v/>
      </c>
      <c r="BN40" s="35"/>
      <c r="BO40" s="108" t="str">
        <f>IF(IFERROR(VLOOKUP(BN$3&amp;BN40,都馬連編集用!$B$13:$C$49,2,FALSE),"")=0,"",(IFERROR(VLOOKUP(BN$3&amp;BN40,都馬連編集用!$B$13:$C$49,2,FALSE),"")))</f>
        <v/>
      </c>
      <c r="BP40" s="35"/>
      <c r="BQ40" s="108" t="str">
        <f>IF(IFERROR(VLOOKUP(BP$3&amp;BP40,都馬連編集用!$B$13:$C$49,2,FALSE),"")=0,"",(IFERROR(VLOOKUP(BP$3&amp;BP40,都馬連編集用!$B$13:$C$49,2,FALSE),"")))</f>
        <v/>
      </c>
      <c r="BR40" s="35"/>
      <c r="BS40" s="108" t="str">
        <f>IF(IFERROR(VLOOKUP(BR$3&amp;BR40,都馬連編集用!$B$13:$C$49,2,FALSE),"")=0,"",(IFERROR(VLOOKUP(BR$3&amp;BR40,都馬連編集用!$B$13:$C$49,2,FALSE),"")))</f>
        <v/>
      </c>
      <c r="BT40" s="35"/>
      <c r="BU40" s="108" t="str">
        <f>IF(IFERROR(VLOOKUP(BT$3&amp;BT40,都馬連編集用!$B$13:$C$49,2,FALSE),"")=0,"",(IFERROR(VLOOKUP(BT$3&amp;BT40,都馬連編集用!$B$13:$C$49,2,FALSE),"")))</f>
        <v/>
      </c>
      <c r="BV40" s="35"/>
      <c r="BW40" s="108" t="str">
        <f>IF(IFERROR(VLOOKUP(BV$3&amp;BV40,都馬連編集用!$B$13:$C$49,2,FALSE),"")=0,"",(IFERROR(VLOOKUP(BV$3&amp;BV40,都馬連編集用!$B$13:$C$49,2,FALSE),"")))</f>
        <v/>
      </c>
      <c r="BX40" s="35"/>
      <c r="BY40" s="108" t="str">
        <f>IF(IFERROR(VLOOKUP(BX$3&amp;BX40,都馬連編集用!$B$13:$C$49,2,FALSE),"")=0,"",(IFERROR(VLOOKUP(BX$3&amp;BX40,都馬連編集用!$B$13:$C$49,2,FALSE),"")))</f>
        <v/>
      </c>
      <c r="BZ40" s="35"/>
      <c r="CA40" s="108" t="str">
        <f>IF(IFERROR(VLOOKUP(BZ$3&amp;BZ40,都馬連編集用!$B$13:$C$49,2,FALSE),"")=0,"",(IFERROR(VLOOKUP(BZ$3&amp;BZ40,都馬連編集用!$B$13:$C$49,2,FALSE),"")))</f>
        <v/>
      </c>
      <c r="CB40" s="35"/>
      <c r="CC40" s="108" t="str">
        <f>IF(IFERROR(VLOOKUP(CB$3&amp;CB40,都馬連編集用!$B$13:$C$49,2,FALSE),"")=0,"",(IFERROR(VLOOKUP(CB$3&amp;CB40,都馬連編集用!$B$13:$C$49,2,FALSE),"")))</f>
        <v/>
      </c>
      <c r="CD40" s="35"/>
      <c r="CE40" s="108" t="str">
        <f>IF(IFERROR(VLOOKUP(CD$3&amp;CD40,都馬連編集用!$B$13:$C$49,2,FALSE),"")=0,"",(IFERROR(VLOOKUP(CD$3&amp;CD40,都馬連編集用!$B$13:$C$49,2,FALSE),"")))</f>
        <v/>
      </c>
      <c r="CF40" s="35"/>
      <c r="CG40" s="108" t="str">
        <f>IF(IFERROR(VLOOKUP(CF$3&amp;CF40,都馬連編集用!$B$13:$C$49,2,FALSE),"")=0,"",(IFERROR(VLOOKUP(CF$3&amp;CF40,都馬連編集用!$B$13:$C$49,2,FALSE),"")))</f>
        <v/>
      </c>
      <c r="CH40" s="35"/>
      <c r="CI40" s="108" t="str">
        <f>IF(IFERROR(VLOOKUP(CH$3&amp;CH40,都馬連編集用!$B$13:$C$49,2,FALSE),"")=0,"",(IFERROR(VLOOKUP(CH$3&amp;CH40,都馬連編集用!$B$13:$C$49,2,FALSE),"")))</f>
        <v/>
      </c>
      <c r="CJ40" s="35"/>
      <c r="CK40" s="108" t="str">
        <f>IF(IFERROR(VLOOKUP(CJ$3&amp;CJ40,都馬連編集用!$B$13:$C$49,2,FALSE),"")=0,"",(IFERROR(VLOOKUP(CJ$3&amp;CJ40,都馬連編集用!$B$13:$C$49,2,FALSE),"")))</f>
        <v/>
      </c>
      <c r="CL40" s="35"/>
      <c r="CM40" s="108" t="str">
        <f>IF(IFERROR(VLOOKUP(CL$3&amp;CL40,都馬連編集用!$B$13:$C$49,2,FALSE),"")=0,"",(IFERROR(VLOOKUP(CL$3&amp;CL40,都馬連編集用!$B$13:$C$49,2,FALSE),"")))</f>
        <v/>
      </c>
      <c r="CN40" s="35"/>
      <c r="CO40" s="108" t="str">
        <f>IF(IFERROR(VLOOKUP(CN$3&amp;CN40,都馬連編集用!$B$13:$C$49,2,FALSE),"")=0,"",(IFERROR(VLOOKUP(CN$3&amp;CN40,都馬連編集用!$B$13:$C$49,2,FALSE),"")))</f>
        <v/>
      </c>
      <c r="CP40" s="35"/>
      <c r="CQ40" s="108" t="str">
        <f>IF(IFERROR(VLOOKUP(CP$3&amp;CP40,都馬連編集用!$B$13:$C$49,2,FALSE),"")=0,"",(IFERROR(VLOOKUP(CP$3&amp;CP40,都馬連編集用!$B$13:$C$49,2,FALSE),"")))</f>
        <v/>
      </c>
      <c r="CR40" s="35"/>
      <c r="CS40" s="108" t="str">
        <f>IF(IFERROR(VLOOKUP(CR$3&amp;CR40,都馬連編集用!$B$13:$C$49,2,FALSE),"")=0,"",(IFERROR(VLOOKUP(CR$3&amp;CR40,都馬連編集用!$B$13:$C$49,2,FALSE),"")))</f>
        <v/>
      </c>
      <c r="CT40" s="35"/>
      <c r="CU40" s="108" t="str">
        <f>IF(IFERROR(VLOOKUP(CT$3&amp;CT40,都馬連編集用!$B$13:$C$49,2,FALSE),"")=0,"",(IFERROR(VLOOKUP(CT$3&amp;CT40,都馬連編集用!$B$13:$C$49,2,FALSE),"")))</f>
        <v/>
      </c>
      <c r="CV40" s="35"/>
      <c r="CW40" s="108" t="str">
        <f>IF(IFERROR(VLOOKUP(CV$3&amp;CV40,都馬連編集用!$B$13:$C$49,2,FALSE),"")=0,"",(IFERROR(VLOOKUP(CV$3&amp;CV40,都馬連編集用!$B$13:$C$49,2,FALSE),"")))</f>
        <v/>
      </c>
      <c r="CX40" s="35"/>
      <c r="CY40" s="108" t="str">
        <f>IF(IFERROR(VLOOKUP(CX$3&amp;CX40,都馬連編集用!$B$13:$C$49,2,FALSE),"")=0,"",(IFERROR(VLOOKUP(CX$3&amp;CX40,都馬連編集用!$B$13:$C$49,2,FALSE),"")))</f>
        <v/>
      </c>
      <c r="CZ40" s="35"/>
      <c r="DA40" s="108" t="str">
        <f>IF(IFERROR(VLOOKUP(CZ$3&amp;CZ40,都馬連編集用!$B$13:$C$49,2,FALSE),"")=0,"",(IFERROR(VLOOKUP(CZ$3&amp;CZ40,都馬連編集用!$B$13:$C$49,2,FALSE),"")))</f>
        <v/>
      </c>
      <c r="DB40" s="35"/>
      <c r="DC40" s="108" t="str">
        <f>IF(IFERROR(VLOOKUP(DB$3&amp;DB40,都馬連編集用!$B$13:$C$49,2,FALSE),"")=0,"",(IFERROR(VLOOKUP(DB$3&amp;DB40,都馬連編集用!$B$13:$C$49,2,FALSE),"")))</f>
        <v/>
      </c>
      <c r="DD40" s="35"/>
      <c r="DE40" s="108" t="str">
        <f>IF(IFERROR(VLOOKUP(DD$3&amp;DD40,都馬連編集用!$B$13:$C$49,2,FALSE),"")=0,"",(IFERROR(VLOOKUP(DD$3&amp;DD40,都馬連編集用!$B$13:$C$49,2,FALSE),"")))</f>
        <v/>
      </c>
      <c r="DF40" s="35"/>
      <c r="DG40" s="108" t="str">
        <f>IF(IFERROR(VLOOKUP(DF$3&amp;DF40,都馬連編集用!$B$13:$C$49,2,FALSE),"")=0,"",(IFERROR(VLOOKUP(DF$3&amp;DF40,都馬連編集用!$B$13:$C$49,2,FALSE),"")))</f>
        <v/>
      </c>
      <c r="DH40" s="35"/>
      <c r="DI40" s="108" t="str">
        <f>IF(IFERROR(VLOOKUP(DH$3&amp;DH40,都馬連編集用!$B$13:$C$49,2,FALSE),"")=0,"",(IFERROR(VLOOKUP(DH$3&amp;DH40,都馬連編集用!$B$13:$C$49,2,FALSE),"")))</f>
        <v/>
      </c>
      <c r="DJ40" s="35"/>
      <c r="DK40" s="108" t="str">
        <f>IF(IFERROR(VLOOKUP(DJ$3&amp;DJ40,都馬連編集用!$B$13:$C$49,2,FALSE),"")=0,"",(IFERROR(VLOOKUP(DJ$3&amp;DJ40,都馬連編集用!$B$13:$C$49,2,FALSE),"")))</f>
        <v/>
      </c>
      <c r="DL40" s="35"/>
      <c r="DM40" s="108" t="str">
        <f>IF(IFERROR(VLOOKUP(DL$3&amp;DL40,都馬連編集用!$B$13:$C$49,2,FALSE),"")=0,"",(IFERROR(VLOOKUP(DL$3&amp;DL40,都馬連編集用!$B$13:$C$49,2,FALSE),"")))</f>
        <v/>
      </c>
      <c r="DN40" s="35"/>
      <c r="DO40" s="108" t="str">
        <f>IF(IFERROR(VLOOKUP(DN$3&amp;DN40,都馬連編集用!$B$13:$C$49,2,FALSE),"")=0,"",(IFERROR(VLOOKUP(DN$3&amp;DN40,都馬連編集用!$B$13:$C$49,2,FALSE),"")))</f>
        <v/>
      </c>
      <c r="DP40" s="35"/>
    </row>
    <row r="41" spans="1:120" ht="30.6" customHeight="1" x14ac:dyDescent="0.15">
      <c r="A41" s="26">
        <v>37</v>
      </c>
      <c r="D41" s="26">
        <f t="shared" si="53"/>
        <v>0</v>
      </c>
      <c r="F41" s="90"/>
      <c r="G41" s="110" t="str">
        <f>IFERROR(VLOOKUP(F41,'申込書2（馬匹・選手）'!$B$6:$G$20,3,FALSE),"")</f>
        <v/>
      </c>
      <c r="H41" s="90"/>
      <c r="I41" s="109" t="str">
        <f>IFERROR(VLOOKUP(H41,'申込書2（馬匹・選手）'!$I$6:$K$20,3,FALSE),"")</f>
        <v/>
      </c>
      <c r="J41" s="71" t="str">
        <f t="shared" si="54"/>
        <v/>
      </c>
      <c r="K41" s="76"/>
      <c r="L41" s="35"/>
      <c r="M41" s="108" t="str">
        <f>IF(IFERROR(VLOOKUP(L$3&amp;L41,都馬連編集用!$B$13:$C$49,2,FALSE),"")=0,"",(IFERROR(VLOOKUP(L$3&amp;L41,都馬連編集用!$B$13:$C$49,2,FALSE),"")))</f>
        <v/>
      </c>
      <c r="N41" s="35"/>
      <c r="O41" s="108" t="str">
        <f>IF(IFERROR(VLOOKUP(N$3&amp;N41,都馬連編集用!$B$13:$C$49,2,FALSE),"")=0,"",(IFERROR(VLOOKUP(N$3&amp;N41,都馬連編集用!$B$13:$C$49,2,FALSE),"")))</f>
        <v/>
      </c>
      <c r="P41" s="35"/>
      <c r="Q41" s="108" t="str">
        <f>IF(IFERROR(VLOOKUP(P$3&amp;P41,都馬連編集用!$B$13:$C$49,2,FALSE),"")=0,"",(IFERROR(VLOOKUP(P$3&amp;P41,都馬連編集用!$B$13:$C$49,2,FALSE),"")))</f>
        <v/>
      </c>
      <c r="R41" s="35"/>
      <c r="S41" s="108" t="str">
        <f>IF(IFERROR(VLOOKUP(R$3&amp;R41,都馬連編集用!$B$13:$C$49,2,FALSE),"")=0,"",(IFERROR(VLOOKUP(R$3&amp;R41,都馬連編集用!$B$13:$C$49,2,FALSE),"")))</f>
        <v/>
      </c>
      <c r="T41" s="35"/>
      <c r="U41" s="108" t="str">
        <f>IF(IFERROR(VLOOKUP(T$3&amp;T41,都馬連編集用!$B$13:$C$49,2,FALSE),"")=0,"",(IFERROR(VLOOKUP(T$3&amp;T41,都馬連編集用!$B$13:$C$49,2,FALSE),"")))</f>
        <v/>
      </c>
      <c r="V41" s="35"/>
      <c r="W41" s="108" t="str">
        <f>IF(IFERROR(VLOOKUP(V$3&amp;V41,都馬連編集用!$B$13:$C$49,2,FALSE),"")=0,"",(IFERROR(VLOOKUP(V$3&amp;V41,都馬連編集用!$B$13:$C$49,2,FALSE),"")))</f>
        <v/>
      </c>
      <c r="X41" s="35"/>
      <c r="Y41" s="108" t="str">
        <f>IF(IFERROR(VLOOKUP(X$3&amp;X41,都馬連編集用!$B$13:$C$49,2,FALSE),"")=0,"",(IFERROR(VLOOKUP(X$3&amp;X41,都馬連編集用!$B$13:$C$49,2,FALSE),"")))</f>
        <v/>
      </c>
      <c r="Z41" s="35"/>
      <c r="AA41" s="108" t="str">
        <f>IF(IFERROR(VLOOKUP(Z$3&amp;Z41,都馬連編集用!$B$13:$C$49,2,FALSE),"")=0,"",(IFERROR(VLOOKUP(Z$3&amp;Z41,都馬連編集用!$B$13:$C$49,2,FALSE),"")))</f>
        <v/>
      </c>
      <c r="AB41" s="35"/>
      <c r="AC41" s="108" t="str">
        <f>IF(IFERROR(VLOOKUP(AB$3&amp;AB41,都馬連編集用!$B$13:$C$49,2,FALSE),"")=0,"",(IFERROR(VLOOKUP(AB$3&amp;AB41,都馬連編集用!$B$13:$C$49,2,FALSE),"")))</f>
        <v/>
      </c>
      <c r="AD41" s="35"/>
      <c r="AE41" s="108" t="str">
        <f>IF(IFERROR(VLOOKUP(AD$3&amp;AD41,都馬連編集用!$B$13:$C$49,2,FALSE),"")=0,"",(IFERROR(VLOOKUP(AD$3&amp;AD41,都馬連編集用!$B$13:$C$49,2,FALSE),"")))</f>
        <v/>
      </c>
      <c r="AF41" s="35"/>
      <c r="AG41" s="108" t="str">
        <f>IF(IFERROR(VLOOKUP(AF$3&amp;AF41,都馬連編集用!$B$13:$C$49,2,FALSE),"")=0,"",(IFERROR(VLOOKUP(AF$3&amp;AF41,都馬連編集用!$B$13:$C$49,2,FALSE),"")))</f>
        <v/>
      </c>
      <c r="AH41" s="35"/>
      <c r="AI41" s="108" t="str">
        <f>IF(IFERROR(VLOOKUP(AH$3&amp;AH41,都馬連編集用!$B$13:$C$49,2,FALSE),"")=0,"",(IFERROR(VLOOKUP(AH$3&amp;AH41,都馬連編集用!$B$13:$C$49,2,FALSE),"")))</f>
        <v/>
      </c>
      <c r="AJ41" s="35"/>
      <c r="AK41" s="108" t="str">
        <f>IF(IFERROR(VLOOKUP(AJ$3&amp;AJ41,都馬連編集用!$B$13:$C$49,2,FALSE),"")=0,"",(IFERROR(VLOOKUP(AJ$3&amp;AJ41,都馬連編集用!$B$13:$C$49,2,FALSE),"")))</f>
        <v/>
      </c>
      <c r="AL41" s="35"/>
      <c r="AM41" s="108" t="str">
        <f>IF(IFERROR(VLOOKUP(AL$3&amp;AL41,都馬連編集用!$B$13:$C$49,2,FALSE),"")=0,"",(IFERROR(VLOOKUP(AL$3&amp;AL41,都馬連編集用!$B$13:$C$49,2,FALSE),"")))</f>
        <v/>
      </c>
      <c r="AN41" s="35"/>
      <c r="AO41" s="108" t="str">
        <f>IF(IFERROR(VLOOKUP(AN$3&amp;AN41,都馬連編集用!$B$13:$C$49,2,FALSE),"")=0,"",(IFERROR(VLOOKUP(AN$3&amp;AN41,都馬連編集用!$B$13:$C$49,2,FALSE),"")))</f>
        <v/>
      </c>
      <c r="AP41" s="35"/>
      <c r="AQ41" s="108" t="str">
        <f>IF(IFERROR(VLOOKUP(AP$3&amp;AP41,都馬連編集用!$B$13:$C$49,2,FALSE),"")=0,"",(IFERROR(VLOOKUP(AP$3&amp;AP41,都馬連編集用!$B$13:$C$49,2,FALSE),"")))</f>
        <v/>
      </c>
      <c r="AR41" s="35"/>
      <c r="AS41" s="108" t="str">
        <f>IF(IFERROR(VLOOKUP(AR$3&amp;AR41,都馬連編集用!$B$13:$C$49,2,FALSE),"")=0,"",(IFERROR(VLOOKUP(AR$3&amp;AR41,都馬連編集用!$B$13:$C$49,2,FALSE),"")))</f>
        <v/>
      </c>
      <c r="AT41" s="35"/>
      <c r="AU41" s="108" t="str">
        <f>IF(IFERROR(VLOOKUP(AT$3&amp;AT41,都馬連編集用!$B$13:$C$49,2,FALSE),"")=0,"",(IFERROR(VLOOKUP(AT$3&amp;AT41,都馬連編集用!$B$13:$C$49,2,FALSE),"")))</f>
        <v/>
      </c>
      <c r="AV41" s="35"/>
      <c r="AW41" s="108" t="str">
        <f>IF(IFERROR(VLOOKUP(AV$3&amp;AV41,都馬連編集用!$B$13:$C$49,2,FALSE),"")=0,"",(IFERROR(VLOOKUP(AV$3&amp;AV41,都馬連編集用!$B$13:$C$49,2,FALSE),"")))</f>
        <v/>
      </c>
      <c r="AX41" s="35"/>
      <c r="AY41" s="108" t="str">
        <f>IF(IFERROR(VLOOKUP(AX$3&amp;AX41,都馬連編集用!$B$13:$C$49,2,FALSE),"")=0,"",(IFERROR(VLOOKUP(AX$3&amp;AX41,都馬連編集用!$B$13:$C$49,2,FALSE),"")))</f>
        <v/>
      </c>
      <c r="AZ41" s="35"/>
      <c r="BA41" s="108" t="str">
        <f>IF(IFERROR(VLOOKUP(AZ$3&amp;AZ41,都馬連編集用!$B$13:$C$49,2,FALSE),"")=0,"",(IFERROR(VLOOKUP(AZ$3&amp;AZ41,都馬連編集用!$B$13:$C$49,2,FALSE),"")))</f>
        <v/>
      </c>
      <c r="BB41" s="35"/>
      <c r="BC41" s="108" t="str">
        <f>IF(IFERROR(VLOOKUP(BB$3&amp;BB41,都馬連編集用!$B$13:$C$49,2,FALSE),"")=0,"",(IFERROR(VLOOKUP(BB$3&amp;BB41,都馬連編集用!$B$13:$C$49,2,FALSE),"")))</f>
        <v/>
      </c>
      <c r="BD41" s="35"/>
      <c r="BE41" s="108" t="str">
        <f>IF(IFERROR(VLOOKUP(BD$3&amp;BD41,都馬連編集用!$B$13:$C$49,2,FALSE),"")=0,"",(IFERROR(VLOOKUP(BD$3&amp;BD41,都馬連編集用!$B$13:$C$49,2,FALSE),"")))</f>
        <v/>
      </c>
      <c r="BF41" s="35"/>
      <c r="BG41" s="108" t="str">
        <f>IF(IFERROR(VLOOKUP(BF$3&amp;BF41,都馬連編集用!$B$13:$C$49,2,FALSE),"")=0,"",(IFERROR(VLOOKUP(BF$3&amp;BF41,都馬連編集用!$B$13:$C$49,2,FALSE),"")))</f>
        <v/>
      </c>
      <c r="BH41" s="35"/>
      <c r="BI41" s="108" t="str">
        <f>IF(IFERROR(VLOOKUP(BH$3&amp;BH41,都馬連編集用!$B$13:$C$49,2,FALSE),"")=0,"",(IFERROR(VLOOKUP(BH$3&amp;BH41,都馬連編集用!$B$13:$C$49,2,FALSE),"")))</f>
        <v/>
      </c>
      <c r="BJ41" s="35"/>
      <c r="BK41" s="108" t="str">
        <f>IF(IFERROR(VLOOKUP(BJ$3&amp;BJ41,都馬連編集用!$B$13:$C$49,2,FALSE),"")=0,"",(IFERROR(VLOOKUP(BJ$3&amp;BJ41,都馬連編集用!$B$13:$C$49,2,FALSE),"")))</f>
        <v/>
      </c>
      <c r="BL41" s="35"/>
      <c r="BM41" s="108" t="str">
        <f>IF(IFERROR(VLOOKUP(BL$3&amp;BL41,都馬連編集用!$B$13:$C$49,2,FALSE),"")=0,"",(IFERROR(VLOOKUP(BL$3&amp;BL41,都馬連編集用!$B$13:$C$49,2,FALSE),"")))</f>
        <v/>
      </c>
      <c r="BN41" s="35"/>
      <c r="BO41" s="108" t="str">
        <f>IF(IFERROR(VLOOKUP(BN$3&amp;BN41,都馬連編集用!$B$13:$C$49,2,FALSE),"")=0,"",(IFERROR(VLOOKUP(BN$3&amp;BN41,都馬連編集用!$B$13:$C$49,2,FALSE),"")))</f>
        <v/>
      </c>
      <c r="BP41" s="35"/>
      <c r="BQ41" s="108" t="str">
        <f>IF(IFERROR(VLOOKUP(BP$3&amp;BP41,都馬連編集用!$B$13:$C$49,2,FALSE),"")=0,"",(IFERROR(VLOOKUP(BP$3&amp;BP41,都馬連編集用!$B$13:$C$49,2,FALSE),"")))</f>
        <v/>
      </c>
      <c r="BR41" s="35"/>
      <c r="BS41" s="108" t="str">
        <f>IF(IFERROR(VLOOKUP(BR$3&amp;BR41,都馬連編集用!$B$13:$C$49,2,FALSE),"")=0,"",(IFERROR(VLOOKUP(BR$3&amp;BR41,都馬連編集用!$B$13:$C$49,2,FALSE),"")))</f>
        <v/>
      </c>
      <c r="BT41" s="35"/>
      <c r="BU41" s="108" t="str">
        <f>IF(IFERROR(VLOOKUP(BT$3&amp;BT41,都馬連編集用!$B$13:$C$49,2,FALSE),"")=0,"",(IFERROR(VLOOKUP(BT$3&amp;BT41,都馬連編集用!$B$13:$C$49,2,FALSE),"")))</f>
        <v/>
      </c>
      <c r="BV41" s="35"/>
      <c r="BW41" s="108" t="str">
        <f>IF(IFERROR(VLOOKUP(BV$3&amp;BV41,都馬連編集用!$B$13:$C$49,2,FALSE),"")=0,"",(IFERROR(VLOOKUP(BV$3&amp;BV41,都馬連編集用!$B$13:$C$49,2,FALSE),"")))</f>
        <v/>
      </c>
      <c r="BX41" s="35"/>
      <c r="BY41" s="108" t="str">
        <f>IF(IFERROR(VLOOKUP(BX$3&amp;BX41,都馬連編集用!$B$13:$C$49,2,FALSE),"")=0,"",(IFERROR(VLOOKUP(BX$3&amp;BX41,都馬連編集用!$B$13:$C$49,2,FALSE),"")))</f>
        <v/>
      </c>
      <c r="BZ41" s="35"/>
      <c r="CA41" s="108" t="str">
        <f>IF(IFERROR(VLOOKUP(BZ$3&amp;BZ41,都馬連編集用!$B$13:$C$49,2,FALSE),"")=0,"",(IFERROR(VLOOKUP(BZ$3&amp;BZ41,都馬連編集用!$B$13:$C$49,2,FALSE),"")))</f>
        <v/>
      </c>
      <c r="CB41" s="35"/>
      <c r="CC41" s="108" t="str">
        <f>IF(IFERROR(VLOOKUP(CB$3&amp;CB41,都馬連編集用!$B$13:$C$49,2,FALSE),"")=0,"",(IFERROR(VLOOKUP(CB$3&amp;CB41,都馬連編集用!$B$13:$C$49,2,FALSE),"")))</f>
        <v/>
      </c>
      <c r="CD41" s="35"/>
      <c r="CE41" s="108" t="str">
        <f>IF(IFERROR(VLOOKUP(CD$3&amp;CD41,都馬連編集用!$B$13:$C$49,2,FALSE),"")=0,"",(IFERROR(VLOOKUP(CD$3&amp;CD41,都馬連編集用!$B$13:$C$49,2,FALSE),"")))</f>
        <v/>
      </c>
      <c r="CF41" s="35"/>
      <c r="CG41" s="108" t="str">
        <f>IF(IFERROR(VLOOKUP(CF$3&amp;CF41,都馬連編集用!$B$13:$C$49,2,FALSE),"")=0,"",(IFERROR(VLOOKUP(CF$3&amp;CF41,都馬連編集用!$B$13:$C$49,2,FALSE),"")))</f>
        <v/>
      </c>
      <c r="CH41" s="35"/>
      <c r="CI41" s="108" t="str">
        <f>IF(IFERROR(VLOOKUP(CH$3&amp;CH41,都馬連編集用!$B$13:$C$49,2,FALSE),"")=0,"",(IFERROR(VLOOKUP(CH$3&amp;CH41,都馬連編集用!$B$13:$C$49,2,FALSE),"")))</f>
        <v/>
      </c>
      <c r="CJ41" s="35"/>
      <c r="CK41" s="108" t="str">
        <f>IF(IFERROR(VLOOKUP(CJ$3&amp;CJ41,都馬連編集用!$B$13:$C$49,2,FALSE),"")=0,"",(IFERROR(VLOOKUP(CJ$3&amp;CJ41,都馬連編集用!$B$13:$C$49,2,FALSE),"")))</f>
        <v/>
      </c>
      <c r="CL41" s="35"/>
      <c r="CM41" s="108" t="str">
        <f>IF(IFERROR(VLOOKUP(CL$3&amp;CL41,都馬連編集用!$B$13:$C$49,2,FALSE),"")=0,"",(IFERROR(VLOOKUP(CL$3&amp;CL41,都馬連編集用!$B$13:$C$49,2,FALSE),"")))</f>
        <v/>
      </c>
      <c r="CN41" s="35"/>
      <c r="CO41" s="108" t="str">
        <f>IF(IFERROR(VLOOKUP(CN$3&amp;CN41,都馬連編集用!$B$13:$C$49,2,FALSE),"")=0,"",(IFERROR(VLOOKUP(CN$3&amp;CN41,都馬連編集用!$B$13:$C$49,2,FALSE),"")))</f>
        <v/>
      </c>
      <c r="CP41" s="35"/>
      <c r="CQ41" s="108" t="str">
        <f>IF(IFERROR(VLOOKUP(CP$3&amp;CP41,都馬連編集用!$B$13:$C$49,2,FALSE),"")=0,"",(IFERROR(VLOOKUP(CP$3&amp;CP41,都馬連編集用!$B$13:$C$49,2,FALSE),"")))</f>
        <v/>
      </c>
      <c r="CR41" s="35"/>
      <c r="CS41" s="108" t="str">
        <f>IF(IFERROR(VLOOKUP(CR$3&amp;CR41,都馬連編集用!$B$13:$C$49,2,FALSE),"")=0,"",(IFERROR(VLOOKUP(CR$3&amp;CR41,都馬連編集用!$B$13:$C$49,2,FALSE),"")))</f>
        <v/>
      </c>
      <c r="CT41" s="35"/>
      <c r="CU41" s="108" t="str">
        <f>IF(IFERROR(VLOOKUP(CT$3&amp;CT41,都馬連編集用!$B$13:$C$49,2,FALSE),"")=0,"",(IFERROR(VLOOKUP(CT$3&amp;CT41,都馬連編集用!$B$13:$C$49,2,FALSE),"")))</f>
        <v/>
      </c>
      <c r="CV41" s="35"/>
      <c r="CW41" s="108" t="str">
        <f>IF(IFERROR(VLOOKUP(CV$3&amp;CV41,都馬連編集用!$B$13:$C$49,2,FALSE),"")=0,"",(IFERROR(VLOOKUP(CV$3&amp;CV41,都馬連編集用!$B$13:$C$49,2,FALSE),"")))</f>
        <v/>
      </c>
      <c r="CX41" s="35"/>
      <c r="CY41" s="108" t="str">
        <f>IF(IFERROR(VLOOKUP(CX$3&amp;CX41,都馬連編集用!$B$13:$C$49,2,FALSE),"")=0,"",(IFERROR(VLOOKUP(CX$3&amp;CX41,都馬連編集用!$B$13:$C$49,2,FALSE),"")))</f>
        <v/>
      </c>
      <c r="CZ41" s="35"/>
      <c r="DA41" s="108" t="str">
        <f>IF(IFERROR(VLOOKUP(CZ$3&amp;CZ41,都馬連編集用!$B$13:$C$49,2,FALSE),"")=0,"",(IFERROR(VLOOKUP(CZ$3&amp;CZ41,都馬連編集用!$B$13:$C$49,2,FALSE),"")))</f>
        <v/>
      </c>
      <c r="DB41" s="35"/>
      <c r="DC41" s="108" t="str">
        <f>IF(IFERROR(VLOOKUP(DB$3&amp;DB41,都馬連編集用!$B$13:$C$49,2,FALSE),"")=0,"",(IFERROR(VLOOKUP(DB$3&amp;DB41,都馬連編集用!$B$13:$C$49,2,FALSE),"")))</f>
        <v/>
      </c>
      <c r="DD41" s="35"/>
      <c r="DE41" s="108" t="str">
        <f>IF(IFERROR(VLOOKUP(DD$3&amp;DD41,都馬連編集用!$B$13:$C$49,2,FALSE),"")=0,"",(IFERROR(VLOOKUP(DD$3&amp;DD41,都馬連編集用!$B$13:$C$49,2,FALSE),"")))</f>
        <v/>
      </c>
      <c r="DF41" s="35"/>
      <c r="DG41" s="108" t="str">
        <f>IF(IFERROR(VLOOKUP(DF$3&amp;DF41,都馬連編集用!$B$13:$C$49,2,FALSE),"")=0,"",(IFERROR(VLOOKUP(DF$3&amp;DF41,都馬連編集用!$B$13:$C$49,2,FALSE),"")))</f>
        <v/>
      </c>
      <c r="DH41" s="35"/>
      <c r="DI41" s="108" t="str">
        <f>IF(IFERROR(VLOOKUP(DH$3&amp;DH41,都馬連編集用!$B$13:$C$49,2,FALSE),"")=0,"",(IFERROR(VLOOKUP(DH$3&amp;DH41,都馬連編集用!$B$13:$C$49,2,FALSE),"")))</f>
        <v/>
      </c>
      <c r="DJ41" s="35"/>
      <c r="DK41" s="108" t="str">
        <f>IF(IFERROR(VLOOKUP(DJ$3&amp;DJ41,都馬連編集用!$B$13:$C$49,2,FALSE),"")=0,"",(IFERROR(VLOOKUP(DJ$3&amp;DJ41,都馬連編集用!$B$13:$C$49,2,FALSE),"")))</f>
        <v/>
      </c>
      <c r="DL41" s="35"/>
      <c r="DM41" s="108" t="str">
        <f>IF(IFERROR(VLOOKUP(DL$3&amp;DL41,都馬連編集用!$B$13:$C$49,2,FALSE),"")=0,"",(IFERROR(VLOOKUP(DL$3&amp;DL41,都馬連編集用!$B$13:$C$49,2,FALSE),"")))</f>
        <v/>
      </c>
      <c r="DN41" s="35"/>
      <c r="DO41" s="108" t="str">
        <f>IF(IFERROR(VLOOKUP(DN$3&amp;DN41,都馬連編集用!$B$13:$C$49,2,FALSE),"")=0,"",(IFERROR(VLOOKUP(DN$3&amp;DN41,都馬連編集用!$B$13:$C$49,2,FALSE),"")))</f>
        <v/>
      </c>
      <c r="DP41" s="35"/>
    </row>
    <row r="42" spans="1:120" ht="30.6" customHeight="1" x14ac:dyDescent="0.15">
      <c r="A42" s="26">
        <v>38</v>
      </c>
      <c r="D42" s="26">
        <f t="shared" si="53"/>
        <v>0</v>
      </c>
      <c r="F42" s="90"/>
      <c r="G42" s="110" t="str">
        <f>IFERROR(VLOOKUP(F42,'申込書2（馬匹・選手）'!$B$6:$G$20,3,FALSE),"")</f>
        <v/>
      </c>
      <c r="H42" s="90" t="s">
        <v>197</v>
      </c>
      <c r="I42" s="109" t="str">
        <f>IFERROR(VLOOKUP(H42,'申込書2（馬匹・選手）'!$I$6:$K$20,3,FALSE),"")</f>
        <v/>
      </c>
      <c r="J42" s="71" t="str">
        <f t="shared" si="54"/>
        <v/>
      </c>
      <c r="K42" s="76"/>
      <c r="L42" s="35"/>
      <c r="M42" s="108" t="str">
        <f>IF(IFERROR(VLOOKUP(L$3&amp;L42,都馬連編集用!$B$13:$C$49,2,FALSE),"")=0,"",(IFERROR(VLOOKUP(L$3&amp;L42,都馬連編集用!$B$13:$C$49,2,FALSE),"")))</f>
        <v/>
      </c>
      <c r="N42" s="35"/>
      <c r="O42" s="108" t="str">
        <f>IF(IFERROR(VLOOKUP(N$3&amp;N42,都馬連編集用!$B$13:$C$49,2,FALSE),"")=0,"",(IFERROR(VLOOKUP(N$3&amp;N42,都馬連編集用!$B$13:$C$49,2,FALSE),"")))</f>
        <v/>
      </c>
      <c r="P42" s="35"/>
      <c r="Q42" s="108" t="str">
        <f>IF(IFERROR(VLOOKUP(P$3&amp;P42,都馬連編集用!$B$13:$C$49,2,FALSE),"")=0,"",(IFERROR(VLOOKUP(P$3&amp;P42,都馬連編集用!$B$13:$C$49,2,FALSE),"")))</f>
        <v/>
      </c>
      <c r="R42" s="35"/>
      <c r="S42" s="108" t="str">
        <f>IF(IFERROR(VLOOKUP(R$3&amp;R42,都馬連編集用!$B$13:$C$49,2,FALSE),"")=0,"",(IFERROR(VLOOKUP(R$3&amp;R42,都馬連編集用!$B$13:$C$49,2,FALSE),"")))</f>
        <v/>
      </c>
      <c r="T42" s="35"/>
      <c r="U42" s="108" t="str">
        <f>IF(IFERROR(VLOOKUP(T$3&amp;T42,都馬連編集用!$B$13:$C$49,2,FALSE),"")=0,"",(IFERROR(VLOOKUP(T$3&amp;T42,都馬連編集用!$B$13:$C$49,2,FALSE),"")))</f>
        <v/>
      </c>
      <c r="V42" s="35"/>
      <c r="W42" s="108" t="str">
        <f>IF(IFERROR(VLOOKUP(V$3&amp;V42,都馬連編集用!$B$13:$C$49,2,FALSE),"")=0,"",(IFERROR(VLOOKUP(V$3&amp;V42,都馬連編集用!$B$13:$C$49,2,FALSE),"")))</f>
        <v/>
      </c>
      <c r="X42" s="35"/>
      <c r="Y42" s="108" t="str">
        <f>IF(IFERROR(VLOOKUP(X$3&amp;X42,都馬連編集用!$B$13:$C$49,2,FALSE),"")=0,"",(IFERROR(VLOOKUP(X$3&amp;X42,都馬連編集用!$B$13:$C$49,2,FALSE),"")))</f>
        <v/>
      </c>
      <c r="Z42" s="35"/>
      <c r="AA42" s="108" t="str">
        <f>IF(IFERROR(VLOOKUP(Z$3&amp;Z42,都馬連編集用!$B$13:$C$49,2,FALSE),"")=0,"",(IFERROR(VLOOKUP(Z$3&amp;Z42,都馬連編集用!$B$13:$C$49,2,FALSE),"")))</f>
        <v/>
      </c>
      <c r="AB42" s="35"/>
      <c r="AC42" s="108" t="str">
        <f>IF(IFERROR(VLOOKUP(AB$3&amp;AB42,都馬連編集用!$B$13:$C$49,2,FALSE),"")=0,"",(IFERROR(VLOOKUP(AB$3&amp;AB42,都馬連編集用!$B$13:$C$49,2,FALSE),"")))</f>
        <v/>
      </c>
      <c r="AD42" s="35"/>
      <c r="AE42" s="108" t="str">
        <f>IF(IFERROR(VLOOKUP(AD$3&amp;AD42,都馬連編集用!$B$13:$C$49,2,FALSE),"")=0,"",(IFERROR(VLOOKUP(AD$3&amp;AD42,都馬連編集用!$B$13:$C$49,2,FALSE),"")))</f>
        <v/>
      </c>
      <c r="AF42" s="35"/>
      <c r="AG42" s="108" t="str">
        <f>IF(IFERROR(VLOOKUP(AF$3&amp;AF42,都馬連編集用!$B$13:$C$49,2,FALSE),"")=0,"",(IFERROR(VLOOKUP(AF$3&amp;AF42,都馬連編集用!$B$13:$C$49,2,FALSE),"")))</f>
        <v/>
      </c>
      <c r="AH42" s="35"/>
      <c r="AI42" s="108" t="str">
        <f>IF(IFERROR(VLOOKUP(AH$3&amp;AH42,都馬連編集用!$B$13:$C$49,2,FALSE),"")=0,"",(IFERROR(VLOOKUP(AH$3&amp;AH42,都馬連編集用!$B$13:$C$49,2,FALSE),"")))</f>
        <v/>
      </c>
      <c r="AJ42" s="35"/>
      <c r="AK42" s="108" t="str">
        <f>IF(IFERROR(VLOOKUP(AJ$3&amp;AJ42,都馬連編集用!$B$13:$C$49,2,FALSE),"")=0,"",(IFERROR(VLOOKUP(AJ$3&amp;AJ42,都馬連編集用!$B$13:$C$49,2,FALSE),"")))</f>
        <v/>
      </c>
      <c r="AL42" s="35"/>
      <c r="AM42" s="108" t="str">
        <f>IF(IFERROR(VLOOKUP(AL$3&amp;AL42,都馬連編集用!$B$13:$C$49,2,FALSE),"")=0,"",(IFERROR(VLOOKUP(AL$3&amp;AL42,都馬連編集用!$B$13:$C$49,2,FALSE),"")))</f>
        <v/>
      </c>
      <c r="AN42" s="35"/>
      <c r="AO42" s="108" t="str">
        <f>IF(IFERROR(VLOOKUP(AN$3&amp;AN42,都馬連編集用!$B$13:$C$49,2,FALSE),"")=0,"",(IFERROR(VLOOKUP(AN$3&amp;AN42,都馬連編集用!$B$13:$C$49,2,FALSE),"")))</f>
        <v/>
      </c>
      <c r="AP42" s="35"/>
      <c r="AQ42" s="108" t="str">
        <f>IF(IFERROR(VLOOKUP(AP$3&amp;AP42,都馬連編集用!$B$13:$C$49,2,FALSE),"")=0,"",(IFERROR(VLOOKUP(AP$3&amp;AP42,都馬連編集用!$B$13:$C$49,2,FALSE),"")))</f>
        <v/>
      </c>
      <c r="AR42" s="35"/>
      <c r="AS42" s="108" t="str">
        <f>IF(IFERROR(VLOOKUP(AR$3&amp;AR42,都馬連編集用!$B$13:$C$49,2,FALSE),"")=0,"",(IFERROR(VLOOKUP(AR$3&amp;AR42,都馬連編集用!$B$13:$C$49,2,FALSE),"")))</f>
        <v/>
      </c>
      <c r="AT42" s="35"/>
      <c r="AU42" s="108" t="str">
        <f>IF(IFERROR(VLOOKUP(AT$3&amp;AT42,都馬連編集用!$B$13:$C$49,2,FALSE),"")=0,"",(IFERROR(VLOOKUP(AT$3&amp;AT42,都馬連編集用!$B$13:$C$49,2,FALSE),"")))</f>
        <v/>
      </c>
      <c r="AV42" s="35"/>
      <c r="AW42" s="108" t="str">
        <f>IF(IFERROR(VLOOKUP(AV$3&amp;AV42,都馬連編集用!$B$13:$C$49,2,FALSE),"")=0,"",(IFERROR(VLOOKUP(AV$3&amp;AV42,都馬連編集用!$B$13:$C$49,2,FALSE),"")))</f>
        <v/>
      </c>
      <c r="AX42" s="35"/>
      <c r="AY42" s="108" t="str">
        <f>IF(IFERROR(VLOOKUP(AX$3&amp;AX42,都馬連編集用!$B$13:$C$49,2,FALSE),"")=0,"",(IFERROR(VLOOKUP(AX$3&amp;AX42,都馬連編集用!$B$13:$C$49,2,FALSE),"")))</f>
        <v/>
      </c>
      <c r="AZ42" s="35"/>
      <c r="BA42" s="108" t="str">
        <f>IF(IFERROR(VLOOKUP(AZ$3&amp;AZ42,都馬連編集用!$B$13:$C$49,2,FALSE),"")=0,"",(IFERROR(VLOOKUP(AZ$3&amp;AZ42,都馬連編集用!$B$13:$C$49,2,FALSE),"")))</f>
        <v/>
      </c>
      <c r="BB42" s="35"/>
      <c r="BC42" s="108" t="str">
        <f>IF(IFERROR(VLOOKUP(BB$3&amp;BB42,都馬連編集用!$B$13:$C$49,2,FALSE),"")=0,"",(IFERROR(VLOOKUP(BB$3&amp;BB42,都馬連編集用!$B$13:$C$49,2,FALSE),"")))</f>
        <v/>
      </c>
      <c r="BD42" s="35"/>
      <c r="BE42" s="108" t="str">
        <f>IF(IFERROR(VLOOKUP(BD$3&amp;BD42,都馬連編集用!$B$13:$C$49,2,FALSE),"")=0,"",(IFERROR(VLOOKUP(BD$3&amp;BD42,都馬連編集用!$B$13:$C$49,2,FALSE),"")))</f>
        <v/>
      </c>
      <c r="BF42" s="35"/>
      <c r="BG42" s="108" t="str">
        <f>IF(IFERROR(VLOOKUP(BF$3&amp;BF42,都馬連編集用!$B$13:$C$49,2,FALSE),"")=0,"",(IFERROR(VLOOKUP(BF$3&amp;BF42,都馬連編集用!$B$13:$C$49,2,FALSE),"")))</f>
        <v/>
      </c>
      <c r="BH42" s="35"/>
      <c r="BI42" s="108" t="str">
        <f>IF(IFERROR(VLOOKUP(BH$3&amp;BH42,都馬連編集用!$B$13:$C$49,2,FALSE),"")=0,"",(IFERROR(VLOOKUP(BH$3&amp;BH42,都馬連編集用!$B$13:$C$49,2,FALSE),"")))</f>
        <v/>
      </c>
      <c r="BJ42" s="35"/>
      <c r="BK42" s="108" t="str">
        <f>IF(IFERROR(VLOOKUP(BJ$3&amp;BJ42,都馬連編集用!$B$13:$C$49,2,FALSE),"")=0,"",(IFERROR(VLOOKUP(BJ$3&amp;BJ42,都馬連編集用!$B$13:$C$49,2,FALSE),"")))</f>
        <v/>
      </c>
      <c r="BL42" s="35"/>
      <c r="BM42" s="108" t="str">
        <f>IF(IFERROR(VLOOKUP(BL$3&amp;BL42,都馬連編集用!$B$13:$C$49,2,FALSE),"")=0,"",(IFERROR(VLOOKUP(BL$3&amp;BL42,都馬連編集用!$B$13:$C$49,2,FALSE),"")))</f>
        <v/>
      </c>
      <c r="BN42" s="35"/>
      <c r="BO42" s="108" t="str">
        <f>IF(IFERROR(VLOOKUP(BN$3&amp;BN42,都馬連編集用!$B$13:$C$49,2,FALSE),"")=0,"",(IFERROR(VLOOKUP(BN$3&amp;BN42,都馬連編集用!$B$13:$C$49,2,FALSE),"")))</f>
        <v/>
      </c>
      <c r="BP42" s="35"/>
      <c r="BQ42" s="108" t="str">
        <f>IF(IFERROR(VLOOKUP(BP$3&amp;BP42,都馬連編集用!$B$13:$C$49,2,FALSE),"")=0,"",(IFERROR(VLOOKUP(BP$3&amp;BP42,都馬連編集用!$B$13:$C$49,2,FALSE),"")))</f>
        <v/>
      </c>
      <c r="BR42" s="35"/>
      <c r="BS42" s="108" t="str">
        <f>IF(IFERROR(VLOOKUP(BR$3&amp;BR42,都馬連編集用!$B$13:$C$49,2,FALSE),"")=0,"",(IFERROR(VLOOKUP(BR$3&amp;BR42,都馬連編集用!$B$13:$C$49,2,FALSE),"")))</f>
        <v/>
      </c>
      <c r="BT42" s="35"/>
      <c r="BU42" s="108" t="str">
        <f>IF(IFERROR(VLOOKUP(BT$3&amp;BT42,都馬連編集用!$B$13:$C$49,2,FALSE),"")=0,"",(IFERROR(VLOOKUP(BT$3&amp;BT42,都馬連編集用!$B$13:$C$49,2,FALSE),"")))</f>
        <v/>
      </c>
      <c r="BV42" s="35"/>
      <c r="BW42" s="108" t="str">
        <f>IF(IFERROR(VLOOKUP(BV$3&amp;BV42,都馬連編集用!$B$13:$C$49,2,FALSE),"")=0,"",(IFERROR(VLOOKUP(BV$3&amp;BV42,都馬連編集用!$B$13:$C$49,2,FALSE),"")))</f>
        <v/>
      </c>
      <c r="BX42" s="35"/>
      <c r="BY42" s="108" t="str">
        <f>IF(IFERROR(VLOOKUP(BX$3&amp;BX42,都馬連編集用!$B$13:$C$49,2,FALSE),"")=0,"",(IFERROR(VLOOKUP(BX$3&amp;BX42,都馬連編集用!$B$13:$C$49,2,FALSE),"")))</f>
        <v/>
      </c>
      <c r="BZ42" s="35"/>
      <c r="CA42" s="108" t="str">
        <f>IF(IFERROR(VLOOKUP(BZ$3&amp;BZ42,都馬連編集用!$B$13:$C$49,2,FALSE),"")=0,"",(IFERROR(VLOOKUP(BZ$3&amp;BZ42,都馬連編集用!$B$13:$C$49,2,FALSE),"")))</f>
        <v/>
      </c>
      <c r="CB42" s="35"/>
      <c r="CC42" s="108" t="str">
        <f>IF(IFERROR(VLOOKUP(CB$3&amp;CB42,都馬連編集用!$B$13:$C$49,2,FALSE),"")=0,"",(IFERROR(VLOOKUP(CB$3&amp;CB42,都馬連編集用!$B$13:$C$49,2,FALSE),"")))</f>
        <v/>
      </c>
      <c r="CD42" s="35"/>
      <c r="CE42" s="108" t="str">
        <f>IF(IFERROR(VLOOKUP(CD$3&amp;CD42,都馬連編集用!$B$13:$C$49,2,FALSE),"")=0,"",(IFERROR(VLOOKUP(CD$3&amp;CD42,都馬連編集用!$B$13:$C$49,2,FALSE),"")))</f>
        <v/>
      </c>
      <c r="CF42" s="35"/>
      <c r="CG42" s="108" t="str">
        <f>IF(IFERROR(VLOOKUP(CF$3&amp;CF42,都馬連編集用!$B$13:$C$49,2,FALSE),"")=0,"",(IFERROR(VLOOKUP(CF$3&amp;CF42,都馬連編集用!$B$13:$C$49,2,FALSE),"")))</f>
        <v/>
      </c>
      <c r="CH42" s="35"/>
      <c r="CI42" s="108" t="str">
        <f>IF(IFERROR(VLOOKUP(CH$3&amp;CH42,都馬連編集用!$B$13:$C$49,2,FALSE),"")=0,"",(IFERROR(VLOOKUP(CH$3&amp;CH42,都馬連編集用!$B$13:$C$49,2,FALSE),"")))</f>
        <v/>
      </c>
      <c r="CJ42" s="35"/>
      <c r="CK42" s="108" t="str">
        <f>IF(IFERROR(VLOOKUP(CJ$3&amp;CJ42,都馬連編集用!$B$13:$C$49,2,FALSE),"")=0,"",(IFERROR(VLOOKUP(CJ$3&amp;CJ42,都馬連編集用!$B$13:$C$49,2,FALSE),"")))</f>
        <v/>
      </c>
      <c r="CL42" s="35"/>
      <c r="CM42" s="108" t="str">
        <f>IF(IFERROR(VLOOKUP(CL$3&amp;CL42,都馬連編集用!$B$13:$C$49,2,FALSE),"")=0,"",(IFERROR(VLOOKUP(CL$3&amp;CL42,都馬連編集用!$B$13:$C$49,2,FALSE),"")))</f>
        <v/>
      </c>
      <c r="CN42" s="35"/>
      <c r="CO42" s="108" t="str">
        <f>IF(IFERROR(VLOOKUP(CN$3&amp;CN42,都馬連編集用!$B$13:$C$49,2,FALSE),"")=0,"",(IFERROR(VLOOKUP(CN$3&amp;CN42,都馬連編集用!$B$13:$C$49,2,FALSE),"")))</f>
        <v/>
      </c>
      <c r="CP42" s="35"/>
      <c r="CQ42" s="108" t="str">
        <f>IF(IFERROR(VLOOKUP(CP$3&amp;CP42,都馬連編集用!$B$13:$C$49,2,FALSE),"")=0,"",(IFERROR(VLOOKUP(CP$3&amp;CP42,都馬連編集用!$B$13:$C$49,2,FALSE),"")))</f>
        <v/>
      </c>
      <c r="CR42" s="35"/>
      <c r="CS42" s="108" t="str">
        <f>IF(IFERROR(VLOOKUP(CR$3&amp;CR42,都馬連編集用!$B$13:$C$49,2,FALSE),"")=0,"",(IFERROR(VLOOKUP(CR$3&amp;CR42,都馬連編集用!$B$13:$C$49,2,FALSE),"")))</f>
        <v/>
      </c>
      <c r="CT42" s="35"/>
      <c r="CU42" s="108" t="str">
        <f>IF(IFERROR(VLOOKUP(CT$3&amp;CT42,都馬連編集用!$B$13:$C$49,2,FALSE),"")=0,"",(IFERROR(VLOOKUP(CT$3&amp;CT42,都馬連編集用!$B$13:$C$49,2,FALSE),"")))</f>
        <v/>
      </c>
      <c r="CV42" s="35"/>
      <c r="CW42" s="108" t="str">
        <f>IF(IFERROR(VLOOKUP(CV$3&amp;CV42,都馬連編集用!$B$13:$C$49,2,FALSE),"")=0,"",(IFERROR(VLOOKUP(CV$3&amp;CV42,都馬連編集用!$B$13:$C$49,2,FALSE),"")))</f>
        <v/>
      </c>
      <c r="CX42" s="35"/>
      <c r="CY42" s="108" t="str">
        <f>IF(IFERROR(VLOOKUP(CX$3&amp;CX42,都馬連編集用!$B$13:$C$49,2,FALSE),"")=0,"",(IFERROR(VLOOKUP(CX$3&amp;CX42,都馬連編集用!$B$13:$C$49,2,FALSE),"")))</f>
        <v/>
      </c>
      <c r="CZ42" s="35"/>
      <c r="DA42" s="108" t="str">
        <f>IF(IFERROR(VLOOKUP(CZ$3&amp;CZ42,都馬連編集用!$B$13:$C$49,2,FALSE),"")=0,"",(IFERROR(VLOOKUP(CZ$3&amp;CZ42,都馬連編集用!$B$13:$C$49,2,FALSE),"")))</f>
        <v/>
      </c>
      <c r="DB42" s="35"/>
      <c r="DC42" s="108" t="str">
        <f>IF(IFERROR(VLOOKUP(DB$3&amp;DB42,都馬連編集用!$B$13:$C$49,2,FALSE),"")=0,"",(IFERROR(VLOOKUP(DB$3&amp;DB42,都馬連編集用!$B$13:$C$49,2,FALSE),"")))</f>
        <v/>
      </c>
      <c r="DD42" s="35"/>
      <c r="DE42" s="108" t="str">
        <f>IF(IFERROR(VLOOKUP(DD$3&amp;DD42,都馬連編集用!$B$13:$C$49,2,FALSE),"")=0,"",(IFERROR(VLOOKUP(DD$3&amp;DD42,都馬連編集用!$B$13:$C$49,2,FALSE),"")))</f>
        <v/>
      </c>
      <c r="DF42" s="35"/>
      <c r="DG42" s="108" t="str">
        <f>IF(IFERROR(VLOOKUP(DF$3&amp;DF42,都馬連編集用!$B$13:$C$49,2,FALSE),"")=0,"",(IFERROR(VLOOKUP(DF$3&amp;DF42,都馬連編集用!$B$13:$C$49,2,FALSE),"")))</f>
        <v/>
      </c>
      <c r="DH42" s="35"/>
      <c r="DI42" s="108" t="str">
        <f>IF(IFERROR(VLOOKUP(DH$3&amp;DH42,都馬連編集用!$B$13:$C$49,2,FALSE),"")=0,"",(IFERROR(VLOOKUP(DH$3&amp;DH42,都馬連編集用!$B$13:$C$49,2,FALSE),"")))</f>
        <v/>
      </c>
      <c r="DJ42" s="35"/>
      <c r="DK42" s="108" t="str">
        <f>IF(IFERROR(VLOOKUP(DJ$3&amp;DJ42,都馬連編集用!$B$13:$C$49,2,FALSE),"")=0,"",(IFERROR(VLOOKUP(DJ$3&amp;DJ42,都馬連編集用!$B$13:$C$49,2,FALSE),"")))</f>
        <v/>
      </c>
      <c r="DL42" s="35"/>
      <c r="DM42" s="108" t="str">
        <f>IF(IFERROR(VLOOKUP(DL$3&amp;DL42,都馬連編集用!$B$13:$C$49,2,FALSE),"")=0,"",(IFERROR(VLOOKUP(DL$3&amp;DL42,都馬連編集用!$B$13:$C$49,2,FALSE),"")))</f>
        <v/>
      </c>
      <c r="DN42" s="35"/>
      <c r="DO42" s="108" t="str">
        <f>IF(IFERROR(VLOOKUP(DN$3&amp;DN42,都馬連編集用!$B$13:$C$49,2,FALSE),"")=0,"",(IFERROR(VLOOKUP(DN$3&amp;DN42,都馬連編集用!$B$13:$C$49,2,FALSE),"")))</f>
        <v/>
      </c>
      <c r="DP42" s="35"/>
    </row>
    <row r="43" spans="1:120" ht="30.6" customHeight="1" x14ac:dyDescent="0.15">
      <c r="A43" s="26">
        <v>39</v>
      </c>
      <c r="D43" s="26">
        <f t="shared" si="53"/>
        <v>0</v>
      </c>
      <c r="F43" s="90"/>
      <c r="G43" s="110" t="str">
        <f>IFERROR(VLOOKUP(F43,'申込書2（馬匹・選手）'!$B$6:$G$20,3,FALSE),"")</f>
        <v/>
      </c>
      <c r="H43" s="90"/>
      <c r="I43" s="109" t="str">
        <f>IFERROR(VLOOKUP(H43,'申込書2（馬匹・選手）'!$I$6:$K$20,3,FALSE),"")</f>
        <v/>
      </c>
      <c r="J43" s="71" t="str">
        <f t="shared" si="54"/>
        <v/>
      </c>
      <c r="K43" s="76"/>
      <c r="L43" s="35"/>
      <c r="M43" s="108" t="str">
        <f>IF(IFERROR(VLOOKUP(L$3&amp;L43,都馬連編集用!$B$13:$C$49,2,FALSE),"")=0,"",(IFERROR(VLOOKUP(L$3&amp;L43,都馬連編集用!$B$13:$C$49,2,FALSE),"")))</f>
        <v/>
      </c>
      <c r="N43" s="35"/>
      <c r="O43" s="108" t="str">
        <f>IF(IFERROR(VLOOKUP(N$3&amp;N43,都馬連編集用!$B$13:$C$49,2,FALSE),"")=0,"",(IFERROR(VLOOKUP(N$3&amp;N43,都馬連編集用!$B$13:$C$49,2,FALSE),"")))</f>
        <v/>
      </c>
      <c r="P43" s="35"/>
      <c r="Q43" s="108" t="str">
        <f>IF(IFERROR(VLOOKUP(P$3&amp;P43,都馬連編集用!$B$13:$C$49,2,FALSE),"")=0,"",(IFERROR(VLOOKUP(P$3&amp;P43,都馬連編集用!$B$13:$C$49,2,FALSE),"")))</f>
        <v/>
      </c>
      <c r="R43" s="35"/>
      <c r="S43" s="108" t="str">
        <f>IF(IFERROR(VLOOKUP(R$3&amp;R43,都馬連編集用!$B$13:$C$49,2,FALSE),"")=0,"",(IFERROR(VLOOKUP(R$3&amp;R43,都馬連編集用!$B$13:$C$49,2,FALSE),"")))</f>
        <v/>
      </c>
      <c r="T43" s="35"/>
      <c r="U43" s="108" t="str">
        <f>IF(IFERROR(VLOOKUP(T$3&amp;T43,都馬連編集用!$B$13:$C$49,2,FALSE),"")=0,"",(IFERROR(VLOOKUP(T$3&amp;T43,都馬連編集用!$B$13:$C$49,2,FALSE),"")))</f>
        <v/>
      </c>
      <c r="V43" s="35"/>
      <c r="W43" s="108" t="str">
        <f>IF(IFERROR(VLOOKUP(V$3&amp;V43,都馬連編集用!$B$13:$C$49,2,FALSE),"")=0,"",(IFERROR(VLOOKUP(V$3&amp;V43,都馬連編集用!$B$13:$C$49,2,FALSE),"")))</f>
        <v/>
      </c>
      <c r="X43" s="35"/>
      <c r="Y43" s="108" t="str">
        <f>IF(IFERROR(VLOOKUP(X$3&amp;X43,都馬連編集用!$B$13:$C$49,2,FALSE),"")=0,"",(IFERROR(VLOOKUP(X$3&amp;X43,都馬連編集用!$B$13:$C$49,2,FALSE),"")))</f>
        <v/>
      </c>
      <c r="Z43" s="35"/>
      <c r="AA43" s="108" t="str">
        <f>IF(IFERROR(VLOOKUP(Z$3&amp;Z43,都馬連編集用!$B$13:$C$49,2,FALSE),"")=0,"",(IFERROR(VLOOKUP(Z$3&amp;Z43,都馬連編集用!$B$13:$C$49,2,FALSE),"")))</f>
        <v/>
      </c>
      <c r="AB43" s="35"/>
      <c r="AC43" s="108" t="str">
        <f>IF(IFERROR(VLOOKUP(AB$3&amp;AB43,都馬連編集用!$B$13:$C$49,2,FALSE),"")=0,"",(IFERROR(VLOOKUP(AB$3&amp;AB43,都馬連編集用!$B$13:$C$49,2,FALSE),"")))</f>
        <v/>
      </c>
      <c r="AD43" s="35"/>
      <c r="AE43" s="108" t="str">
        <f>IF(IFERROR(VLOOKUP(AD$3&amp;AD43,都馬連編集用!$B$13:$C$49,2,FALSE),"")=0,"",(IFERROR(VLOOKUP(AD$3&amp;AD43,都馬連編集用!$B$13:$C$49,2,FALSE),"")))</f>
        <v/>
      </c>
      <c r="AF43" s="35"/>
      <c r="AG43" s="108" t="str">
        <f>IF(IFERROR(VLOOKUP(AF$3&amp;AF43,都馬連編集用!$B$13:$C$49,2,FALSE),"")=0,"",(IFERROR(VLOOKUP(AF$3&amp;AF43,都馬連編集用!$B$13:$C$49,2,FALSE),"")))</f>
        <v/>
      </c>
      <c r="AH43" s="35"/>
      <c r="AI43" s="108" t="str">
        <f>IF(IFERROR(VLOOKUP(AH$3&amp;AH43,都馬連編集用!$B$13:$C$49,2,FALSE),"")=0,"",(IFERROR(VLOOKUP(AH$3&amp;AH43,都馬連編集用!$B$13:$C$49,2,FALSE),"")))</f>
        <v/>
      </c>
      <c r="AJ43" s="35"/>
      <c r="AK43" s="108" t="str">
        <f>IF(IFERROR(VLOOKUP(AJ$3&amp;AJ43,都馬連編集用!$B$13:$C$49,2,FALSE),"")=0,"",(IFERROR(VLOOKUP(AJ$3&amp;AJ43,都馬連編集用!$B$13:$C$49,2,FALSE),"")))</f>
        <v/>
      </c>
      <c r="AL43" s="35"/>
      <c r="AM43" s="108" t="str">
        <f>IF(IFERROR(VLOOKUP(AL$3&amp;AL43,都馬連編集用!$B$13:$C$49,2,FALSE),"")=0,"",(IFERROR(VLOOKUP(AL$3&amp;AL43,都馬連編集用!$B$13:$C$49,2,FALSE),"")))</f>
        <v/>
      </c>
      <c r="AN43" s="35"/>
      <c r="AO43" s="108" t="str">
        <f>IF(IFERROR(VLOOKUP(AN$3&amp;AN43,都馬連編集用!$B$13:$C$49,2,FALSE),"")=0,"",(IFERROR(VLOOKUP(AN$3&amp;AN43,都馬連編集用!$B$13:$C$49,2,FALSE),"")))</f>
        <v/>
      </c>
      <c r="AP43" s="35"/>
      <c r="AQ43" s="108" t="str">
        <f>IF(IFERROR(VLOOKUP(AP$3&amp;AP43,都馬連編集用!$B$13:$C$49,2,FALSE),"")=0,"",(IFERROR(VLOOKUP(AP$3&amp;AP43,都馬連編集用!$B$13:$C$49,2,FALSE),"")))</f>
        <v/>
      </c>
      <c r="AR43" s="35"/>
      <c r="AS43" s="108" t="str">
        <f>IF(IFERROR(VLOOKUP(AR$3&amp;AR43,都馬連編集用!$B$13:$C$49,2,FALSE),"")=0,"",(IFERROR(VLOOKUP(AR$3&amp;AR43,都馬連編集用!$B$13:$C$49,2,FALSE),"")))</f>
        <v/>
      </c>
      <c r="AT43" s="35"/>
      <c r="AU43" s="108" t="str">
        <f>IF(IFERROR(VLOOKUP(AT$3&amp;AT43,都馬連編集用!$B$13:$C$49,2,FALSE),"")=0,"",(IFERROR(VLOOKUP(AT$3&amp;AT43,都馬連編集用!$B$13:$C$49,2,FALSE),"")))</f>
        <v/>
      </c>
      <c r="AV43" s="35"/>
      <c r="AW43" s="108" t="str">
        <f>IF(IFERROR(VLOOKUP(AV$3&amp;AV43,都馬連編集用!$B$13:$C$49,2,FALSE),"")=0,"",(IFERROR(VLOOKUP(AV$3&amp;AV43,都馬連編集用!$B$13:$C$49,2,FALSE),"")))</f>
        <v/>
      </c>
      <c r="AX43" s="35"/>
      <c r="AY43" s="108" t="str">
        <f>IF(IFERROR(VLOOKUP(AX$3&amp;AX43,都馬連編集用!$B$13:$C$49,2,FALSE),"")=0,"",(IFERROR(VLOOKUP(AX$3&amp;AX43,都馬連編集用!$B$13:$C$49,2,FALSE),"")))</f>
        <v/>
      </c>
      <c r="AZ43" s="35"/>
      <c r="BA43" s="108" t="str">
        <f>IF(IFERROR(VLOOKUP(AZ$3&amp;AZ43,都馬連編集用!$B$13:$C$49,2,FALSE),"")=0,"",(IFERROR(VLOOKUP(AZ$3&amp;AZ43,都馬連編集用!$B$13:$C$49,2,FALSE),"")))</f>
        <v/>
      </c>
      <c r="BB43" s="35"/>
      <c r="BC43" s="108" t="str">
        <f>IF(IFERROR(VLOOKUP(BB$3&amp;BB43,都馬連編集用!$B$13:$C$49,2,FALSE),"")=0,"",(IFERROR(VLOOKUP(BB$3&amp;BB43,都馬連編集用!$B$13:$C$49,2,FALSE),"")))</f>
        <v/>
      </c>
      <c r="BD43" s="35"/>
      <c r="BE43" s="108" t="str">
        <f>IF(IFERROR(VLOOKUP(BD$3&amp;BD43,都馬連編集用!$B$13:$C$49,2,FALSE),"")=0,"",(IFERROR(VLOOKUP(BD$3&amp;BD43,都馬連編集用!$B$13:$C$49,2,FALSE),"")))</f>
        <v/>
      </c>
      <c r="BF43" s="35"/>
      <c r="BG43" s="108" t="str">
        <f>IF(IFERROR(VLOOKUP(BF$3&amp;BF43,都馬連編集用!$B$13:$C$49,2,FALSE),"")=0,"",(IFERROR(VLOOKUP(BF$3&amp;BF43,都馬連編集用!$B$13:$C$49,2,FALSE),"")))</f>
        <v/>
      </c>
      <c r="BH43" s="35"/>
      <c r="BI43" s="108" t="str">
        <f>IF(IFERROR(VLOOKUP(BH$3&amp;BH43,都馬連編集用!$B$13:$C$49,2,FALSE),"")=0,"",(IFERROR(VLOOKUP(BH$3&amp;BH43,都馬連編集用!$B$13:$C$49,2,FALSE),"")))</f>
        <v/>
      </c>
      <c r="BJ43" s="35"/>
      <c r="BK43" s="108" t="str">
        <f>IF(IFERROR(VLOOKUP(BJ$3&amp;BJ43,都馬連編集用!$B$13:$C$49,2,FALSE),"")=0,"",(IFERROR(VLOOKUP(BJ$3&amp;BJ43,都馬連編集用!$B$13:$C$49,2,FALSE),"")))</f>
        <v/>
      </c>
      <c r="BL43" s="35"/>
      <c r="BM43" s="108" t="str">
        <f>IF(IFERROR(VLOOKUP(BL$3&amp;BL43,都馬連編集用!$B$13:$C$49,2,FALSE),"")=0,"",(IFERROR(VLOOKUP(BL$3&amp;BL43,都馬連編集用!$B$13:$C$49,2,FALSE),"")))</f>
        <v/>
      </c>
      <c r="BN43" s="35"/>
      <c r="BO43" s="108" t="str">
        <f>IF(IFERROR(VLOOKUP(BN$3&amp;BN43,都馬連編集用!$B$13:$C$49,2,FALSE),"")=0,"",(IFERROR(VLOOKUP(BN$3&amp;BN43,都馬連編集用!$B$13:$C$49,2,FALSE),"")))</f>
        <v/>
      </c>
      <c r="BP43" s="35"/>
      <c r="BQ43" s="108" t="str">
        <f>IF(IFERROR(VLOOKUP(BP$3&amp;BP43,都馬連編集用!$B$13:$C$49,2,FALSE),"")=0,"",(IFERROR(VLOOKUP(BP$3&amp;BP43,都馬連編集用!$B$13:$C$49,2,FALSE),"")))</f>
        <v/>
      </c>
      <c r="BR43" s="35"/>
      <c r="BS43" s="108" t="str">
        <f>IF(IFERROR(VLOOKUP(BR$3&amp;BR43,都馬連編集用!$B$13:$C$49,2,FALSE),"")=0,"",(IFERROR(VLOOKUP(BR$3&amp;BR43,都馬連編集用!$B$13:$C$49,2,FALSE),"")))</f>
        <v/>
      </c>
      <c r="BT43" s="35"/>
      <c r="BU43" s="108" t="str">
        <f>IF(IFERROR(VLOOKUP(BT$3&amp;BT43,都馬連編集用!$B$13:$C$49,2,FALSE),"")=0,"",(IFERROR(VLOOKUP(BT$3&amp;BT43,都馬連編集用!$B$13:$C$49,2,FALSE),"")))</f>
        <v/>
      </c>
      <c r="BV43" s="35"/>
      <c r="BW43" s="108" t="str">
        <f>IF(IFERROR(VLOOKUP(BV$3&amp;BV43,都馬連編集用!$B$13:$C$49,2,FALSE),"")=0,"",(IFERROR(VLOOKUP(BV$3&amp;BV43,都馬連編集用!$B$13:$C$49,2,FALSE),"")))</f>
        <v/>
      </c>
      <c r="BX43" s="35"/>
      <c r="BY43" s="108" t="str">
        <f>IF(IFERROR(VLOOKUP(BX$3&amp;BX43,都馬連編集用!$B$13:$C$49,2,FALSE),"")=0,"",(IFERROR(VLOOKUP(BX$3&amp;BX43,都馬連編集用!$B$13:$C$49,2,FALSE),"")))</f>
        <v/>
      </c>
      <c r="BZ43" s="35"/>
      <c r="CA43" s="108" t="str">
        <f>IF(IFERROR(VLOOKUP(BZ$3&amp;BZ43,都馬連編集用!$B$13:$C$49,2,FALSE),"")=0,"",(IFERROR(VLOOKUP(BZ$3&amp;BZ43,都馬連編集用!$B$13:$C$49,2,FALSE),"")))</f>
        <v/>
      </c>
      <c r="CB43" s="35"/>
      <c r="CC43" s="108" t="str">
        <f>IF(IFERROR(VLOOKUP(CB$3&amp;CB43,都馬連編集用!$B$13:$C$49,2,FALSE),"")=0,"",(IFERROR(VLOOKUP(CB$3&amp;CB43,都馬連編集用!$B$13:$C$49,2,FALSE),"")))</f>
        <v/>
      </c>
      <c r="CD43" s="35"/>
      <c r="CE43" s="108" t="str">
        <f>IF(IFERROR(VLOOKUP(CD$3&amp;CD43,都馬連編集用!$B$13:$C$49,2,FALSE),"")=0,"",(IFERROR(VLOOKUP(CD$3&amp;CD43,都馬連編集用!$B$13:$C$49,2,FALSE),"")))</f>
        <v/>
      </c>
      <c r="CF43" s="35"/>
      <c r="CG43" s="108" t="str">
        <f>IF(IFERROR(VLOOKUP(CF$3&amp;CF43,都馬連編集用!$B$13:$C$49,2,FALSE),"")=0,"",(IFERROR(VLOOKUP(CF$3&amp;CF43,都馬連編集用!$B$13:$C$49,2,FALSE),"")))</f>
        <v/>
      </c>
      <c r="CH43" s="35"/>
      <c r="CI43" s="108" t="str">
        <f>IF(IFERROR(VLOOKUP(CH$3&amp;CH43,都馬連編集用!$B$13:$C$49,2,FALSE),"")=0,"",(IFERROR(VLOOKUP(CH$3&amp;CH43,都馬連編集用!$B$13:$C$49,2,FALSE),"")))</f>
        <v/>
      </c>
      <c r="CJ43" s="35"/>
      <c r="CK43" s="108" t="str">
        <f>IF(IFERROR(VLOOKUP(CJ$3&amp;CJ43,都馬連編集用!$B$13:$C$49,2,FALSE),"")=0,"",(IFERROR(VLOOKUP(CJ$3&amp;CJ43,都馬連編集用!$B$13:$C$49,2,FALSE),"")))</f>
        <v/>
      </c>
      <c r="CL43" s="35"/>
      <c r="CM43" s="108" t="str">
        <f>IF(IFERROR(VLOOKUP(CL$3&amp;CL43,都馬連編集用!$B$13:$C$49,2,FALSE),"")=0,"",(IFERROR(VLOOKUP(CL$3&amp;CL43,都馬連編集用!$B$13:$C$49,2,FALSE),"")))</f>
        <v/>
      </c>
      <c r="CN43" s="35"/>
      <c r="CO43" s="108" t="str">
        <f>IF(IFERROR(VLOOKUP(CN$3&amp;CN43,都馬連編集用!$B$13:$C$49,2,FALSE),"")=0,"",(IFERROR(VLOOKUP(CN$3&amp;CN43,都馬連編集用!$B$13:$C$49,2,FALSE),"")))</f>
        <v/>
      </c>
      <c r="CP43" s="35"/>
      <c r="CQ43" s="108" t="str">
        <f>IF(IFERROR(VLOOKUP(CP$3&amp;CP43,都馬連編集用!$B$13:$C$49,2,FALSE),"")=0,"",(IFERROR(VLOOKUP(CP$3&amp;CP43,都馬連編集用!$B$13:$C$49,2,FALSE),"")))</f>
        <v/>
      </c>
      <c r="CR43" s="35"/>
      <c r="CS43" s="108" t="str">
        <f>IF(IFERROR(VLOOKUP(CR$3&amp;CR43,都馬連編集用!$B$13:$C$49,2,FALSE),"")=0,"",(IFERROR(VLOOKUP(CR$3&amp;CR43,都馬連編集用!$B$13:$C$49,2,FALSE),"")))</f>
        <v/>
      </c>
      <c r="CT43" s="35"/>
      <c r="CU43" s="108" t="str">
        <f>IF(IFERROR(VLOOKUP(CT$3&amp;CT43,都馬連編集用!$B$13:$C$49,2,FALSE),"")=0,"",(IFERROR(VLOOKUP(CT$3&amp;CT43,都馬連編集用!$B$13:$C$49,2,FALSE),"")))</f>
        <v/>
      </c>
      <c r="CV43" s="35"/>
      <c r="CW43" s="108" t="str">
        <f>IF(IFERROR(VLOOKUP(CV$3&amp;CV43,都馬連編集用!$B$13:$C$49,2,FALSE),"")=0,"",(IFERROR(VLOOKUP(CV$3&amp;CV43,都馬連編集用!$B$13:$C$49,2,FALSE),"")))</f>
        <v/>
      </c>
      <c r="CX43" s="35"/>
      <c r="CY43" s="108" t="str">
        <f>IF(IFERROR(VLOOKUP(CX$3&amp;CX43,都馬連編集用!$B$13:$C$49,2,FALSE),"")=0,"",(IFERROR(VLOOKUP(CX$3&amp;CX43,都馬連編集用!$B$13:$C$49,2,FALSE),"")))</f>
        <v/>
      </c>
      <c r="CZ43" s="35"/>
      <c r="DA43" s="108" t="str">
        <f>IF(IFERROR(VLOOKUP(CZ$3&amp;CZ43,都馬連編集用!$B$13:$C$49,2,FALSE),"")=0,"",(IFERROR(VLOOKUP(CZ$3&amp;CZ43,都馬連編集用!$B$13:$C$49,2,FALSE),"")))</f>
        <v/>
      </c>
      <c r="DB43" s="35"/>
      <c r="DC43" s="108" t="str">
        <f>IF(IFERROR(VLOOKUP(DB$3&amp;DB43,都馬連編集用!$B$13:$C$49,2,FALSE),"")=0,"",(IFERROR(VLOOKUP(DB$3&amp;DB43,都馬連編集用!$B$13:$C$49,2,FALSE),"")))</f>
        <v/>
      </c>
      <c r="DD43" s="35"/>
      <c r="DE43" s="108" t="str">
        <f>IF(IFERROR(VLOOKUP(DD$3&amp;DD43,都馬連編集用!$B$13:$C$49,2,FALSE),"")=0,"",(IFERROR(VLOOKUP(DD$3&amp;DD43,都馬連編集用!$B$13:$C$49,2,FALSE),"")))</f>
        <v/>
      </c>
      <c r="DF43" s="35"/>
      <c r="DG43" s="108" t="str">
        <f>IF(IFERROR(VLOOKUP(DF$3&amp;DF43,都馬連編集用!$B$13:$C$49,2,FALSE),"")=0,"",(IFERROR(VLOOKUP(DF$3&amp;DF43,都馬連編集用!$B$13:$C$49,2,FALSE),"")))</f>
        <v/>
      </c>
      <c r="DH43" s="35"/>
      <c r="DI43" s="108" t="str">
        <f>IF(IFERROR(VLOOKUP(DH$3&amp;DH43,都馬連編集用!$B$13:$C$49,2,FALSE),"")=0,"",(IFERROR(VLOOKUP(DH$3&amp;DH43,都馬連編集用!$B$13:$C$49,2,FALSE),"")))</f>
        <v/>
      </c>
      <c r="DJ43" s="35"/>
      <c r="DK43" s="108" t="str">
        <f>IF(IFERROR(VLOOKUP(DJ$3&amp;DJ43,都馬連編集用!$B$13:$C$49,2,FALSE),"")=0,"",(IFERROR(VLOOKUP(DJ$3&amp;DJ43,都馬連編集用!$B$13:$C$49,2,FALSE),"")))</f>
        <v/>
      </c>
      <c r="DL43" s="35"/>
      <c r="DM43" s="108" t="str">
        <f>IF(IFERROR(VLOOKUP(DL$3&amp;DL43,都馬連編集用!$B$13:$C$49,2,FALSE),"")=0,"",(IFERROR(VLOOKUP(DL$3&amp;DL43,都馬連編集用!$B$13:$C$49,2,FALSE),"")))</f>
        <v/>
      </c>
      <c r="DN43" s="35"/>
      <c r="DO43" s="108" t="str">
        <f>IF(IFERROR(VLOOKUP(DN$3&amp;DN43,都馬連編集用!$B$13:$C$49,2,FALSE),"")=0,"",(IFERROR(VLOOKUP(DN$3&amp;DN43,都馬連編集用!$B$13:$C$49,2,FALSE),"")))</f>
        <v/>
      </c>
      <c r="DP43" s="35"/>
    </row>
    <row r="44" spans="1:120" ht="30.6" customHeight="1" x14ac:dyDescent="0.15">
      <c r="A44" s="26">
        <v>40</v>
      </c>
      <c r="D44" s="26">
        <f t="shared" si="53"/>
        <v>0</v>
      </c>
      <c r="F44" s="90"/>
      <c r="G44" s="110" t="str">
        <f>IFERROR(VLOOKUP(F44,'申込書2（馬匹・選手）'!$B$6:$G$20,3,FALSE),"")</f>
        <v/>
      </c>
      <c r="H44" s="90"/>
      <c r="I44" s="109" t="str">
        <f>IFERROR(VLOOKUP(H44,'申込書2（馬匹・選手）'!$I$6:$K$20,3,FALSE),"")</f>
        <v/>
      </c>
      <c r="J44" s="71" t="str">
        <f t="shared" si="54"/>
        <v/>
      </c>
      <c r="K44" s="76"/>
      <c r="L44" s="35"/>
      <c r="M44" s="108" t="str">
        <f>IF(IFERROR(VLOOKUP(L$3&amp;L44,都馬連編集用!$B$13:$C$49,2,FALSE),"")=0,"",(IFERROR(VLOOKUP(L$3&amp;L44,都馬連編集用!$B$13:$C$49,2,FALSE),"")))</f>
        <v/>
      </c>
      <c r="N44" s="35"/>
      <c r="O44" s="108" t="str">
        <f>IF(IFERROR(VLOOKUP(N$3&amp;N44,都馬連編集用!$B$13:$C$49,2,FALSE),"")=0,"",(IFERROR(VLOOKUP(N$3&amp;N44,都馬連編集用!$B$13:$C$49,2,FALSE),"")))</f>
        <v/>
      </c>
      <c r="P44" s="35"/>
      <c r="Q44" s="108" t="str">
        <f>IF(IFERROR(VLOOKUP(P$3&amp;P44,都馬連編集用!$B$13:$C$49,2,FALSE),"")=0,"",(IFERROR(VLOOKUP(P$3&amp;P44,都馬連編集用!$B$13:$C$49,2,FALSE),"")))</f>
        <v/>
      </c>
      <c r="R44" s="35"/>
      <c r="S44" s="108" t="str">
        <f>IF(IFERROR(VLOOKUP(R$3&amp;R44,都馬連編集用!$B$13:$C$49,2,FALSE),"")=0,"",(IFERROR(VLOOKUP(R$3&amp;R44,都馬連編集用!$B$13:$C$49,2,FALSE),"")))</f>
        <v/>
      </c>
      <c r="T44" s="35"/>
      <c r="U44" s="108" t="str">
        <f>IF(IFERROR(VLOOKUP(T$3&amp;T44,都馬連編集用!$B$13:$C$49,2,FALSE),"")=0,"",(IFERROR(VLOOKUP(T$3&amp;T44,都馬連編集用!$B$13:$C$49,2,FALSE),"")))</f>
        <v/>
      </c>
      <c r="V44" s="35"/>
      <c r="W44" s="108" t="str">
        <f>IF(IFERROR(VLOOKUP(V$3&amp;V44,都馬連編集用!$B$13:$C$49,2,FALSE),"")=0,"",(IFERROR(VLOOKUP(V$3&amp;V44,都馬連編集用!$B$13:$C$49,2,FALSE),"")))</f>
        <v/>
      </c>
      <c r="X44" s="35"/>
      <c r="Y44" s="108" t="str">
        <f>IF(IFERROR(VLOOKUP(X$3&amp;X44,都馬連編集用!$B$13:$C$49,2,FALSE),"")=0,"",(IFERROR(VLOOKUP(X$3&amp;X44,都馬連編集用!$B$13:$C$49,2,FALSE),"")))</f>
        <v/>
      </c>
      <c r="Z44" s="35"/>
      <c r="AA44" s="108" t="str">
        <f>IF(IFERROR(VLOOKUP(Z$3&amp;Z44,都馬連編集用!$B$13:$C$49,2,FALSE),"")=0,"",(IFERROR(VLOOKUP(Z$3&amp;Z44,都馬連編集用!$B$13:$C$49,2,FALSE),"")))</f>
        <v/>
      </c>
      <c r="AB44" s="35"/>
      <c r="AC44" s="108" t="str">
        <f>IF(IFERROR(VLOOKUP(AB$3&amp;AB44,都馬連編集用!$B$13:$C$49,2,FALSE),"")=0,"",(IFERROR(VLOOKUP(AB$3&amp;AB44,都馬連編集用!$B$13:$C$49,2,FALSE),"")))</f>
        <v/>
      </c>
      <c r="AD44" s="35"/>
      <c r="AE44" s="108" t="str">
        <f>IF(IFERROR(VLOOKUP(AD$3&amp;AD44,都馬連編集用!$B$13:$C$49,2,FALSE),"")=0,"",(IFERROR(VLOOKUP(AD$3&amp;AD44,都馬連編集用!$B$13:$C$49,2,FALSE),"")))</f>
        <v/>
      </c>
      <c r="AF44" s="35"/>
      <c r="AG44" s="108" t="str">
        <f>IF(IFERROR(VLOOKUP(AF$3&amp;AF44,都馬連編集用!$B$13:$C$49,2,FALSE),"")=0,"",(IFERROR(VLOOKUP(AF$3&amp;AF44,都馬連編集用!$B$13:$C$49,2,FALSE),"")))</f>
        <v/>
      </c>
      <c r="AH44" s="35"/>
      <c r="AI44" s="108" t="str">
        <f>IF(IFERROR(VLOOKUP(AH$3&amp;AH44,都馬連編集用!$B$13:$C$49,2,FALSE),"")=0,"",(IFERROR(VLOOKUP(AH$3&amp;AH44,都馬連編集用!$B$13:$C$49,2,FALSE),"")))</f>
        <v/>
      </c>
      <c r="AJ44" s="35"/>
      <c r="AK44" s="108" t="str">
        <f>IF(IFERROR(VLOOKUP(AJ$3&amp;AJ44,都馬連編集用!$B$13:$C$49,2,FALSE),"")=0,"",(IFERROR(VLOOKUP(AJ$3&amp;AJ44,都馬連編集用!$B$13:$C$49,2,FALSE),"")))</f>
        <v/>
      </c>
      <c r="AL44" s="35"/>
      <c r="AM44" s="108" t="str">
        <f>IF(IFERROR(VLOOKUP(AL$3&amp;AL44,都馬連編集用!$B$13:$C$49,2,FALSE),"")=0,"",(IFERROR(VLOOKUP(AL$3&amp;AL44,都馬連編集用!$B$13:$C$49,2,FALSE),"")))</f>
        <v/>
      </c>
      <c r="AN44" s="35"/>
      <c r="AO44" s="108" t="str">
        <f>IF(IFERROR(VLOOKUP(AN$3&amp;AN44,都馬連編集用!$B$13:$C$49,2,FALSE),"")=0,"",(IFERROR(VLOOKUP(AN$3&amp;AN44,都馬連編集用!$B$13:$C$49,2,FALSE),"")))</f>
        <v/>
      </c>
      <c r="AP44" s="35"/>
      <c r="AQ44" s="108" t="str">
        <f>IF(IFERROR(VLOOKUP(AP$3&amp;AP44,都馬連編集用!$B$13:$C$49,2,FALSE),"")=0,"",(IFERROR(VLOOKUP(AP$3&amp;AP44,都馬連編集用!$B$13:$C$49,2,FALSE),"")))</f>
        <v/>
      </c>
      <c r="AR44" s="35"/>
      <c r="AS44" s="108" t="str">
        <f>IF(IFERROR(VLOOKUP(AR$3&amp;AR44,都馬連編集用!$B$13:$C$49,2,FALSE),"")=0,"",(IFERROR(VLOOKUP(AR$3&amp;AR44,都馬連編集用!$B$13:$C$49,2,FALSE),"")))</f>
        <v/>
      </c>
      <c r="AT44" s="35"/>
      <c r="AU44" s="108" t="str">
        <f>IF(IFERROR(VLOOKUP(AT$3&amp;AT44,都馬連編集用!$B$13:$C$49,2,FALSE),"")=0,"",(IFERROR(VLOOKUP(AT$3&amp;AT44,都馬連編集用!$B$13:$C$49,2,FALSE),"")))</f>
        <v/>
      </c>
      <c r="AV44" s="35"/>
      <c r="AW44" s="108" t="str">
        <f>IF(IFERROR(VLOOKUP(AV$3&amp;AV44,都馬連編集用!$B$13:$C$49,2,FALSE),"")=0,"",(IFERROR(VLOOKUP(AV$3&amp;AV44,都馬連編集用!$B$13:$C$49,2,FALSE),"")))</f>
        <v/>
      </c>
      <c r="AX44" s="35"/>
      <c r="AY44" s="108" t="str">
        <f>IF(IFERROR(VLOOKUP(AX$3&amp;AX44,都馬連編集用!$B$13:$C$49,2,FALSE),"")=0,"",(IFERROR(VLOOKUP(AX$3&amp;AX44,都馬連編集用!$B$13:$C$49,2,FALSE),"")))</f>
        <v/>
      </c>
      <c r="AZ44" s="35"/>
      <c r="BA44" s="108" t="str">
        <f>IF(IFERROR(VLOOKUP(AZ$3&amp;AZ44,都馬連編集用!$B$13:$C$49,2,FALSE),"")=0,"",(IFERROR(VLOOKUP(AZ$3&amp;AZ44,都馬連編集用!$B$13:$C$49,2,FALSE),"")))</f>
        <v/>
      </c>
      <c r="BB44" s="35"/>
      <c r="BC44" s="108" t="str">
        <f>IF(IFERROR(VLOOKUP(BB$3&amp;BB44,都馬連編集用!$B$13:$C$49,2,FALSE),"")=0,"",(IFERROR(VLOOKUP(BB$3&amp;BB44,都馬連編集用!$B$13:$C$49,2,FALSE),"")))</f>
        <v/>
      </c>
      <c r="BD44" s="35"/>
      <c r="BE44" s="108" t="str">
        <f>IF(IFERROR(VLOOKUP(BD$3&amp;BD44,都馬連編集用!$B$13:$C$49,2,FALSE),"")=0,"",(IFERROR(VLOOKUP(BD$3&amp;BD44,都馬連編集用!$B$13:$C$49,2,FALSE),"")))</f>
        <v/>
      </c>
      <c r="BF44" s="35"/>
      <c r="BG44" s="108" t="str">
        <f>IF(IFERROR(VLOOKUP(BF$3&amp;BF44,都馬連編集用!$B$13:$C$49,2,FALSE),"")=0,"",(IFERROR(VLOOKUP(BF$3&amp;BF44,都馬連編集用!$B$13:$C$49,2,FALSE),"")))</f>
        <v/>
      </c>
      <c r="BH44" s="35"/>
      <c r="BI44" s="108" t="str">
        <f>IF(IFERROR(VLOOKUP(BH$3&amp;BH44,都馬連編集用!$B$13:$C$49,2,FALSE),"")=0,"",(IFERROR(VLOOKUP(BH$3&amp;BH44,都馬連編集用!$B$13:$C$49,2,FALSE),"")))</f>
        <v/>
      </c>
      <c r="BJ44" s="35"/>
      <c r="BK44" s="108" t="str">
        <f>IF(IFERROR(VLOOKUP(BJ$3&amp;BJ44,都馬連編集用!$B$13:$C$49,2,FALSE),"")=0,"",(IFERROR(VLOOKUP(BJ$3&amp;BJ44,都馬連編集用!$B$13:$C$49,2,FALSE),"")))</f>
        <v/>
      </c>
      <c r="BL44" s="35"/>
      <c r="BM44" s="108" t="str">
        <f>IF(IFERROR(VLOOKUP(BL$3&amp;BL44,都馬連編集用!$B$13:$C$49,2,FALSE),"")=0,"",(IFERROR(VLOOKUP(BL$3&amp;BL44,都馬連編集用!$B$13:$C$49,2,FALSE),"")))</f>
        <v/>
      </c>
      <c r="BN44" s="35"/>
      <c r="BO44" s="108" t="str">
        <f>IF(IFERROR(VLOOKUP(BN$3&amp;BN44,都馬連編集用!$B$13:$C$49,2,FALSE),"")=0,"",(IFERROR(VLOOKUP(BN$3&amp;BN44,都馬連編集用!$B$13:$C$49,2,FALSE),"")))</f>
        <v/>
      </c>
      <c r="BP44" s="35"/>
      <c r="BQ44" s="108" t="str">
        <f>IF(IFERROR(VLOOKUP(BP$3&amp;BP44,都馬連編集用!$B$13:$C$49,2,FALSE),"")=0,"",(IFERROR(VLOOKUP(BP$3&amp;BP44,都馬連編集用!$B$13:$C$49,2,FALSE),"")))</f>
        <v/>
      </c>
      <c r="BR44" s="35"/>
      <c r="BS44" s="108" t="str">
        <f>IF(IFERROR(VLOOKUP(BR$3&amp;BR44,都馬連編集用!$B$13:$C$49,2,FALSE),"")=0,"",(IFERROR(VLOOKUP(BR$3&amp;BR44,都馬連編集用!$B$13:$C$49,2,FALSE),"")))</f>
        <v/>
      </c>
      <c r="BT44" s="35"/>
      <c r="BU44" s="108" t="str">
        <f>IF(IFERROR(VLOOKUP(BT$3&amp;BT44,都馬連編集用!$B$13:$C$49,2,FALSE),"")=0,"",(IFERROR(VLOOKUP(BT$3&amp;BT44,都馬連編集用!$B$13:$C$49,2,FALSE),"")))</f>
        <v/>
      </c>
      <c r="BV44" s="35"/>
      <c r="BW44" s="108" t="str">
        <f>IF(IFERROR(VLOOKUP(BV$3&amp;BV44,都馬連編集用!$B$13:$C$49,2,FALSE),"")=0,"",(IFERROR(VLOOKUP(BV$3&amp;BV44,都馬連編集用!$B$13:$C$49,2,FALSE),"")))</f>
        <v/>
      </c>
      <c r="BX44" s="35"/>
      <c r="BY44" s="108" t="str">
        <f>IF(IFERROR(VLOOKUP(BX$3&amp;BX44,都馬連編集用!$B$13:$C$49,2,FALSE),"")=0,"",(IFERROR(VLOOKUP(BX$3&amp;BX44,都馬連編集用!$B$13:$C$49,2,FALSE),"")))</f>
        <v/>
      </c>
      <c r="BZ44" s="35"/>
      <c r="CA44" s="108" t="str">
        <f>IF(IFERROR(VLOOKUP(BZ$3&amp;BZ44,都馬連編集用!$B$13:$C$49,2,FALSE),"")=0,"",(IFERROR(VLOOKUP(BZ$3&amp;BZ44,都馬連編集用!$B$13:$C$49,2,FALSE),"")))</f>
        <v/>
      </c>
      <c r="CB44" s="35"/>
      <c r="CC44" s="108" t="str">
        <f>IF(IFERROR(VLOOKUP(CB$3&amp;CB44,都馬連編集用!$B$13:$C$49,2,FALSE),"")=0,"",(IFERROR(VLOOKUP(CB$3&amp;CB44,都馬連編集用!$B$13:$C$49,2,FALSE),"")))</f>
        <v/>
      </c>
      <c r="CD44" s="35"/>
      <c r="CE44" s="108" t="str">
        <f>IF(IFERROR(VLOOKUP(CD$3&amp;CD44,都馬連編集用!$B$13:$C$49,2,FALSE),"")=0,"",(IFERROR(VLOOKUP(CD$3&amp;CD44,都馬連編集用!$B$13:$C$49,2,FALSE),"")))</f>
        <v/>
      </c>
      <c r="CF44" s="35"/>
      <c r="CG44" s="108" t="str">
        <f>IF(IFERROR(VLOOKUP(CF$3&amp;CF44,都馬連編集用!$B$13:$C$49,2,FALSE),"")=0,"",(IFERROR(VLOOKUP(CF$3&amp;CF44,都馬連編集用!$B$13:$C$49,2,FALSE),"")))</f>
        <v/>
      </c>
      <c r="CH44" s="35"/>
      <c r="CI44" s="108" t="str">
        <f>IF(IFERROR(VLOOKUP(CH$3&amp;CH44,都馬連編集用!$B$13:$C$49,2,FALSE),"")=0,"",(IFERROR(VLOOKUP(CH$3&amp;CH44,都馬連編集用!$B$13:$C$49,2,FALSE),"")))</f>
        <v/>
      </c>
      <c r="CJ44" s="35"/>
      <c r="CK44" s="108" t="str">
        <f>IF(IFERROR(VLOOKUP(CJ$3&amp;CJ44,都馬連編集用!$B$13:$C$49,2,FALSE),"")=0,"",(IFERROR(VLOOKUP(CJ$3&amp;CJ44,都馬連編集用!$B$13:$C$49,2,FALSE),"")))</f>
        <v/>
      </c>
      <c r="CL44" s="35"/>
      <c r="CM44" s="108" t="str">
        <f>IF(IFERROR(VLOOKUP(CL$3&amp;CL44,都馬連編集用!$B$13:$C$49,2,FALSE),"")=0,"",(IFERROR(VLOOKUP(CL$3&amp;CL44,都馬連編集用!$B$13:$C$49,2,FALSE),"")))</f>
        <v/>
      </c>
      <c r="CN44" s="35"/>
      <c r="CO44" s="108" t="str">
        <f>IF(IFERROR(VLOOKUP(CN$3&amp;CN44,都馬連編集用!$B$13:$C$49,2,FALSE),"")=0,"",(IFERROR(VLOOKUP(CN$3&amp;CN44,都馬連編集用!$B$13:$C$49,2,FALSE),"")))</f>
        <v/>
      </c>
      <c r="CP44" s="35"/>
      <c r="CQ44" s="108" t="str">
        <f>IF(IFERROR(VLOOKUP(CP$3&amp;CP44,都馬連編集用!$B$13:$C$49,2,FALSE),"")=0,"",(IFERROR(VLOOKUP(CP$3&amp;CP44,都馬連編集用!$B$13:$C$49,2,FALSE),"")))</f>
        <v/>
      </c>
      <c r="CR44" s="35"/>
      <c r="CS44" s="108" t="str">
        <f>IF(IFERROR(VLOOKUP(CR$3&amp;CR44,都馬連編集用!$B$13:$C$49,2,FALSE),"")=0,"",(IFERROR(VLOOKUP(CR$3&amp;CR44,都馬連編集用!$B$13:$C$49,2,FALSE),"")))</f>
        <v/>
      </c>
      <c r="CT44" s="35"/>
      <c r="CU44" s="108" t="str">
        <f>IF(IFERROR(VLOOKUP(CT$3&amp;CT44,都馬連編集用!$B$13:$C$49,2,FALSE),"")=0,"",(IFERROR(VLOOKUP(CT$3&amp;CT44,都馬連編集用!$B$13:$C$49,2,FALSE),"")))</f>
        <v/>
      </c>
      <c r="CV44" s="35"/>
      <c r="CW44" s="108" t="str">
        <f>IF(IFERROR(VLOOKUP(CV$3&amp;CV44,都馬連編集用!$B$13:$C$49,2,FALSE),"")=0,"",(IFERROR(VLOOKUP(CV$3&amp;CV44,都馬連編集用!$B$13:$C$49,2,FALSE),"")))</f>
        <v/>
      </c>
      <c r="CX44" s="35"/>
      <c r="CY44" s="108" t="str">
        <f>IF(IFERROR(VLOOKUP(CX$3&amp;CX44,都馬連編集用!$B$13:$C$49,2,FALSE),"")=0,"",(IFERROR(VLOOKUP(CX$3&amp;CX44,都馬連編集用!$B$13:$C$49,2,FALSE),"")))</f>
        <v/>
      </c>
      <c r="CZ44" s="35"/>
      <c r="DA44" s="108" t="str">
        <f>IF(IFERROR(VLOOKUP(CZ$3&amp;CZ44,都馬連編集用!$B$13:$C$49,2,FALSE),"")=0,"",(IFERROR(VLOOKUP(CZ$3&amp;CZ44,都馬連編集用!$B$13:$C$49,2,FALSE),"")))</f>
        <v/>
      </c>
      <c r="DB44" s="35"/>
      <c r="DC44" s="108" t="str">
        <f>IF(IFERROR(VLOOKUP(DB$3&amp;DB44,都馬連編集用!$B$13:$C$49,2,FALSE),"")=0,"",(IFERROR(VLOOKUP(DB$3&amp;DB44,都馬連編集用!$B$13:$C$49,2,FALSE),"")))</f>
        <v/>
      </c>
      <c r="DD44" s="35"/>
      <c r="DE44" s="108" t="str">
        <f>IF(IFERROR(VLOOKUP(DD$3&amp;DD44,都馬連編集用!$B$13:$C$49,2,FALSE),"")=0,"",(IFERROR(VLOOKUP(DD$3&amp;DD44,都馬連編集用!$B$13:$C$49,2,FALSE),"")))</f>
        <v/>
      </c>
      <c r="DF44" s="35"/>
      <c r="DG44" s="108" t="str">
        <f>IF(IFERROR(VLOOKUP(DF$3&amp;DF44,都馬連編集用!$B$13:$C$49,2,FALSE),"")=0,"",(IFERROR(VLOOKUP(DF$3&amp;DF44,都馬連編集用!$B$13:$C$49,2,FALSE),"")))</f>
        <v/>
      </c>
      <c r="DH44" s="35"/>
      <c r="DI44" s="108" t="str">
        <f>IF(IFERROR(VLOOKUP(DH$3&amp;DH44,都馬連編集用!$B$13:$C$49,2,FALSE),"")=0,"",(IFERROR(VLOOKUP(DH$3&amp;DH44,都馬連編集用!$B$13:$C$49,2,FALSE),"")))</f>
        <v/>
      </c>
      <c r="DJ44" s="35"/>
      <c r="DK44" s="108" t="str">
        <f>IF(IFERROR(VLOOKUP(DJ$3&amp;DJ44,都馬連編集用!$B$13:$C$49,2,FALSE),"")=0,"",(IFERROR(VLOOKUP(DJ$3&amp;DJ44,都馬連編集用!$B$13:$C$49,2,FALSE),"")))</f>
        <v/>
      </c>
      <c r="DL44" s="35"/>
      <c r="DM44" s="108" t="str">
        <f>IF(IFERROR(VLOOKUP(DL$3&amp;DL44,都馬連編集用!$B$13:$C$49,2,FALSE),"")=0,"",(IFERROR(VLOOKUP(DL$3&amp;DL44,都馬連編集用!$B$13:$C$49,2,FALSE),"")))</f>
        <v/>
      </c>
      <c r="DN44" s="35"/>
      <c r="DO44" s="108" t="str">
        <f>IF(IFERROR(VLOOKUP(DN$3&amp;DN44,都馬連編集用!$B$13:$C$49,2,FALSE),"")=0,"",(IFERROR(VLOOKUP(DN$3&amp;DN44,都馬連編集用!$B$13:$C$49,2,FALSE),"")))</f>
        <v/>
      </c>
      <c r="DP44" s="35"/>
    </row>
    <row r="45" spans="1:120" ht="30.6" customHeight="1" x14ac:dyDescent="0.15">
      <c r="A45" s="26">
        <v>41</v>
      </c>
      <c r="D45" s="26">
        <f t="shared" si="53"/>
        <v>0</v>
      </c>
      <c r="F45" s="90"/>
      <c r="G45" s="110" t="str">
        <f>IFERROR(VLOOKUP(F45,'申込書2（馬匹・選手）'!$B$6:$G$20,3,FALSE),"")</f>
        <v/>
      </c>
      <c r="H45" s="90"/>
      <c r="I45" s="109" t="str">
        <f>IFERROR(VLOOKUP(H45,'申込書2（馬匹・選手）'!$I$6:$K$20,3,FALSE),"")</f>
        <v/>
      </c>
      <c r="J45" s="71" t="str">
        <f t="shared" si="54"/>
        <v/>
      </c>
      <c r="K45" s="76"/>
      <c r="L45" s="35"/>
      <c r="M45" s="108" t="str">
        <f>IF(IFERROR(VLOOKUP(L$3&amp;L45,都馬連編集用!$B$13:$C$49,2,FALSE),"")=0,"",(IFERROR(VLOOKUP(L$3&amp;L45,都馬連編集用!$B$13:$C$49,2,FALSE),"")))</f>
        <v/>
      </c>
      <c r="N45" s="35"/>
      <c r="O45" s="108" t="str">
        <f>IF(IFERROR(VLOOKUP(N$3&amp;N45,都馬連編集用!$B$13:$C$49,2,FALSE),"")=0,"",(IFERROR(VLOOKUP(N$3&amp;N45,都馬連編集用!$B$13:$C$49,2,FALSE),"")))</f>
        <v/>
      </c>
      <c r="P45" s="35"/>
      <c r="Q45" s="108" t="str">
        <f>IF(IFERROR(VLOOKUP(P$3&amp;P45,都馬連編集用!$B$13:$C$49,2,FALSE),"")=0,"",(IFERROR(VLOOKUP(P$3&amp;P45,都馬連編集用!$B$13:$C$49,2,FALSE),"")))</f>
        <v/>
      </c>
      <c r="R45" s="35"/>
      <c r="S45" s="108" t="str">
        <f>IF(IFERROR(VLOOKUP(R$3&amp;R45,都馬連編集用!$B$13:$C$49,2,FALSE),"")=0,"",(IFERROR(VLOOKUP(R$3&amp;R45,都馬連編集用!$B$13:$C$49,2,FALSE),"")))</f>
        <v/>
      </c>
      <c r="T45" s="35"/>
      <c r="U45" s="108" t="str">
        <f>IF(IFERROR(VLOOKUP(T$3&amp;T45,都馬連編集用!$B$13:$C$49,2,FALSE),"")=0,"",(IFERROR(VLOOKUP(T$3&amp;T45,都馬連編集用!$B$13:$C$49,2,FALSE),"")))</f>
        <v/>
      </c>
      <c r="V45" s="35"/>
      <c r="W45" s="108" t="str">
        <f>IF(IFERROR(VLOOKUP(V$3&amp;V45,都馬連編集用!$B$13:$C$49,2,FALSE),"")=0,"",(IFERROR(VLOOKUP(V$3&amp;V45,都馬連編集用!$B$13:$C$49,2,FALSE),"")))</f>
        <v/>
      </c>
      <c r="X45" s="35"/>
      <c r="Y45" s="108" t="str">
        <f>IF(IFERROR(VLOOKUP(X$3&amp;X45,都馬連編集用!$B$13:$C$49,2,FALSE),"")=0,"",(IFERROR(VLOOKUP(X$3&amp;X45,都馬連編集用!$B$13:$C$49,2,FALSE),"")))</f>
        <v/>
      </c>
      <c r="Z45" s="35"/>
      <c r="AA45" s="108" t="str">
        <f>IF(IFERROR(VLOOKUP(Z$3&amp;Z45,都馬連編集用!$B$13:$C$49,2,FALSE),"")=0,"",(IFERROR(VLOOKUP(Z$3&amp;Z45,都馬連編集用!$B$13:$C$49,2,FALSE),"")))</f>
        <v/>
      </c>
      <c r="AB45" s="35"/>
      <c r="AC45" s="108" t="str">
        <f>IF(IFERROR(VLOOKUP(AB$3&amp;AB45,都馬連編集用!$B$13:$C$49,2,FALSE),"")=0,"",(IFERROR(VLOOKUP(AB$3&amp;AB45,都馬連編集用!$B$13:$C$49,2,FALSE),"")))</f>
        <v/>
      </c>
      <c r="AD45" s="35"/>
      <c r="AE45" s="108" t="str">
        <f>IF(IFERROR(VLOOKUP(AD$3&amp;AD45,都馬連編集用!$B$13:$C$49,2,FALSE),"")=0,"",(IFERROR(VLOOKUP(AD$3&amp;AD45,都馬連編集用!$B$13:$C$49,2,FALSE),"")))</f>
        <v/>
      </c>
      <c r="AF45" s="35"/>
      <c r="AG45" s="108" t="str">
        <f>IF(IFERROR(VLOOKUP(AF$3&amp;AF45,都馬連編集用!$B$13:$C$49,2,FALSE),"")=0,"",(IFERROR(VLOOKUP(AF$3&amp;AF45,都馬連編集用!$B$13:$C$49,2,FALSE),"")))</f>
        <v/>
      </c>
      <c r="AH45" s="35"/>
      <c r="AI45" s="108" t="str">
        <f>IF(IFERROR(VLOOKUP(AH$3&amp;AH45,都馬連編集用!$B$13:$C$49,2,FALSE),"")=0,"",(IFERROR(VLOOKUP(AH$3&amp;AH45,都馬連編集用!$B$13:$C$49,2,FALSE),"")))</f>
        <v/>
      </c>
      <c r="AJ45" s="35"/>
      <c r="AK45" s="108" t="str">
        <f>IF(IFERROR(VLOOKUP(AJ$3&amp;AJ45,都馬連編集用!$B$13:$C$49,2,FALSE),"")=0,"",(IFERROR(VLOOKUP(AJ$3&amp;AJ45,都馬連編集用!$B$13:$C$49,2,FALSE),"")))</f>
        <v/>
      </c>
      <c r="AL45" s="35"/>
      <c r="AM45" s="108" t="str">
        <f>IF(IFERROR(VLOOKUP(AL$3&amp;AL45,都馬連編集用!$B$13:$C$49,2,FALSE),"")=0,"",(IFERROR(VLOOKUP(AL$3&amp;AL45,都馬連編集用!$B$13:$C$49,2,FALSE),"")))</f>
        <v/>
      </c>
      <c r="AN45" s="35"/>
      <c r="AO45" s="108" t="str">
        <f>IF(IFERROR(VLOOKUP(AN$3&amp;AN45,都馬連編集用!$B$13:$C$49,2,FALSE),"")=0,"",(IFERROR(VLOOKUP(AN$3&amp;AN45,都馬連編集用!$B$13:$C$49,2,FALSE),"")))</f>
        <v/>
      </c>
      <c r="AP45" s="35"/>
      <c r="AQ45" s="108" t="str">
        <f>IF(IFERROR(VLOOKUP(AP$3&amp;AP45,都馬連編集用!$B$13:$C$49,2,FALSE),"")=0,"",(IFERROR(VLOOKUP(AP$3&amp;AP45,都馬連編集用!$B$13:$C$49,2,FALSE),"")))</f>
        <v/>
      </c>
      <c r="AR45" s="35"/>
      <c r="AS45" s="108" t="str">
        <f>IF(IFERROR(VLOOKUP(AR$3&amp;AR45,都馬連編集用!$B$13:$C$49,2,FALSE),"")=0,"",(IFERROR(VLOOKUP(AR$3&amp;AR45,都馬連編集用!$B$13:$C$49,2,FALSE),"")))</f>
        <v/>
      </c>
      <c r="AT45" s="35"/>
      <c r="AU45" s="108" t="str">
        <f>IF(IFERROR(VLOOKUP(AT$3&amp;AT45,都馬連編集用!$B$13:$C$49,2,FALSE),"")=0,"",(IFERROR(VLOOKUP(AT$3&amp;AT45,都馬連編集用!$B$13:$C$49,2,FALSE),"")))</f>
        <v/>
      </c>
      <c r="AV45" s="35"/>
      <c r="AW45" s="108" t="str">
        <f>IF(IFERROR(VLOOKUP(AV$3&amp;AV45,都馬連編集用!$B$13:$C$49,2,FALSE),"")=0,"",(IFERROR(VLOOKUP(AV$3&amp;AV45,都馬連編集用!$B$13:$C$49,2,FALSE),"")))</f>
        <v/>
      </c>
      <c r="AX45" s="35"/>
      <c r="AY45" s="108" t="str">
        <f>IF(IFERROR(VLOOKUP(AX$3&amp;AX45,都馬連編集用!$B$13:$C$49,2,FALSE),"")=0,"",(IFERROR(VLOOKUP(AX$3&amp;AX45,都馬連編集用!$B$13:$C$49,2,FALSE),"")))</f>
        <v/>
      </c>
      <c r="AZ45" s="35"/>
      <c r="BA45" s="108" t="str">
        <f>IF(IFERROR(VLOOKUP(AZ$3&amp;AZ45,都馬連編集用!$B$13:$C$49,2,FALSE),"")=0,"",(IFERROR(VLOOKUP(AZ$3&amp;AZ45,都馬連編集用!$B$13:$C$49,2,FALSE),"")))</f>
        <v/>
      </c>
      <c r="BB45" s="35"/>
      <c r="BC45" s="108" t="str">
        <f>IF(IFERROR(VLOOKUP(BB$3&amp;BB45,都馬連編集用!$B$13:$C$49,2,FALSE),"")=0,"",(IFERROR(VLOOKUP(BB$3&amp;BB45,都馬連編集用!$B$13:$C$49,2,FALSE),"")))</f>
        <v/>
      </c>
      <c r="BD45" s="35"/>
      <c r="BE45" s="108" t="str">
        <f>IF(IFERROR(VLOOKUP(BD$3&amp;BD45,都馬連編集用!$B$13:$C$49,2,FALSE),"")=0,"",(IFERROR(VLOOKUP(BD$3&amp;BD45,都馬連編集用!$B$13:$C$49,2,FALSE),"")))</f>
        <v/>
      </c>
      <c r="BF45" s="35"/>
      <c r="BG45" s="108" t="str">
        <f>IF(IFERROR(VLOOKUP(BF$3&amp;BF45,都馬連編集用!$B$13:$C$49,2,FALSE),"")=0,"",(IFERROR(VLOOKUP(BF$3&amp;BF45,都馬連編集用!$B$13:$C$49,2,FALSE),"")))</f>
        <v/>
      </c>
      <c r="BH45" s="35"/>
      <c r="BI45" s="108" t="str">
        <f>IF(IFERROR(VLOOKUP(BH$3&amp;BH45,都馬連編集用!$B$13:$C$49,2,FALSE),"")=0,"",(IFERROR(VLOOKUP(BH$3&amp;BH45,都馬連編集用!$B$13:$C$49,2,FALSE),"")))</f>
        <v/>
      </c>
      <c r="BJ45" s="35"/>
      <c r="BK45" s="108" t="str">
        <f>IF(IFERROR(VLOOKUP(BJ$3&amp;BJ45,都馬連編集用!$B$13:$C$49,2,FALSE),"")=0,"",(IFERROR(VLOOKUP(BJ$3&amp;BJ45,都馬連編集用!$B$13:$C$49,2,FALSE),"")))</f>
        <v/>
      </c>
      <c r="BL45" s="35"/>
      <c r="BM45" s="108" t="str">
        <f>IF(IFERROR(VLOOKUP(BL$3&amp;BL45,都馬連編集用!$B$13:$C$49,2,FALSE),"")=0,"",(IFERROR(VLOOKUP(BL$3&amp;BL45,都馬連編集用!$B$13:$C$49,2,FALSE),"")))</f>
        <v/>
      </c>
      <c r="BN45" s="35"/>
      <c r="BO45" s="108" t="str">
        <f>IF(IFERROR(VLOOKUP(BN$3&amp;BN45,都馬連編集用!$B$13:$C$49,2,FALSE),"")=0,"",(IFERROR(VLOOKUP(BN$3&amp;BN45,都馬連編集用!$B$13:$C$49,2,FALSE),"")))</f>
        <v/>
      </c>
      <c r="BP45" s="35"/>
      <c r="BQ45" s="108" t="str">
        <f>IF(IFERROR(VLOOKUP(BP$3&amp;BP45,都馬連編集用!$B$13:$C$49,2,FALSE),"")=0,"",(IFERROR(VLOOKUP(BP$3&amp;BP45,都馬連編集用!$B$13:$C$49,2,FALSE),"")))</f>
        <v/>
      </c>
      <c r="BR45" s="35"/>
      <c r="BS45" s="108" t="str">
        <f>IF(IFERROR(VLOOKUP(BR$3&amp;BR45,都馬連編集用!$B$13:$C$49,2,FALSE),"")=0,"",(IFERROR(VLOOKUP(BR$3&amp;BR45,都馬連編集用!$B$13:$C$49,2,FALSE),"")))</f>
        <v/>
      </c>
      <c r="BT45" s="35"/>
      <c r="BU45" s="108" t="str">
        <f>IF(IFERROR(VLOOKUP(BT$3&amp;BT45,都馬連編集用!$B$13:$C$49,2,FALSE),"")=0,"",(IFERROR(VLOOKUP(BT$3&amp;BT45,都馬連編集用!$B$13:$C$49,2,FALSE),"")))</f>
        <v/>
      </c>
      <c r="BV45" s="35"/>
      <c r="BW45" s="108" t="str">
        <f>IF(IFERROR(VLOOKUP(BV$3&amp;BV45,都馬連編集用!$B$13:$C$49,2,FALSE),"")=0,"",(IFERROR(VLOOKUP(BV$3&amp;BV45,都馬連編集用!$B$13:$C$49,2,FALSE),"")))</f>
        <v/>
      </c>
      <c r="BX45" s="35"/>
      <c r="BY45" s="108" t="str">
        <f>IF(IFERROR(VLOOKUP(BX$3&amp;BX45,都馬連編集用!$B$13:$C$49,2,FALSE),"")=0,"",(IFERROR(VLOOKUP(BX$3&amp;BX45,都馬連編集用!$B$13:$C$49,2,FALSE),"")))</f>
        <v/>
      </c>
      <c r="BZ45" s="35"/>
      <c r="CA45" s="108" t="str">
        <f>IF(IFERROR(VLOOKUP(BZ$3&amp;BZ45,都馬連編集用!$B$13:$C$49,2,FALSE),"")=0,"",(IFERROR(VLOOKUP(BZ$3&amp;BZ45,都馬連編集用!$B$13:$C$49,2,FALSE),"")))</f>
        <v/>
      </c>
      <c r="CB45" s="35"/>
      <c r="CC45" s="108" t="str">
        <f>IF(IFERROR(VLOOKUP(CB$3&amp;CB45,都馬連編集用!$B$13:$C$49,2,FALSE),"")=0,"",(IFERROR(VLOOKUP(CB$3&amp;CB45,都馬連編集用!$B$13:$C$49,2,FALSE),"")))</f>
        <v/>
      </c>
      <c r="CD45" s="35"/>
      <c r="CE45" s="108" t="str">
        <f>IF(IFERROR(VLOOKUP(CD$3&amp;CD45,都馬連編集用!$B$13:$C$49,2,FALSE),"")=0,"",(IFERROR(VLOOKUP(CD$3&amp;CD45,都馬連編集用!$B$13:$C$49,2,FALSE),"")))</f>
        <v/>
      </c>
      <c r="CF45" s="35"/>
      <c r="CG45" s="108" t="str">
        <f>IF(IFERROR(VLOOKUP(CF$3&amp;CF45,都馬連編集用!$B$13:$C$49,2,FALSE),"")=0,"",(IFERROR(VLOOKUP(CF$3&amp;CF45,都馬連編集用!$B$13:$C$49,2,FALSE),"")))</f>
        <v/>
      </c>
      <c r="CH45" s="35"/>
      <c r="CI45" s="108" t="str">
        <f>IF(IFERROR(VLOOKUP(CH$3&amp;CH45,都馬連編集用!$B$13:$C$49,2,FALSE),"")=0,"",(IFERROR(VLOOKUP(CH$3&amp;CH45,都馬連編集用!$B$13:$C$49,2,FALSE),"")))</f>
        <v/>
      </c>
      <c r="CJ45" s="35"/>
      <c r="CK45" s="108" t="str">
        <f>IF(IFERROR(VLOOKUP(CJ$3&amp;CJ45,都馬連編集用!$B$13:$C$49,2,FALSE),"")=0,"",(IFERROR(VLOOKUP(CJ$3&amp;CJ45,都馬連編集用!$B$13:$C$49,2,FALSE),"")))</f>
        <v/>
      </c>
      <c r="CL45" s="35"/>
      <c r="CM45" s="108" t="str">
        <f>IF(IFERROR(VLOOKUP(CL$3&amp;CL45,都馬連編集用!$B$13:$C$49,2,FALSE),"")=0,"",(IFERROR(VLOOKUP(CL$3&amp;CL45,都馬連編集用!$B$13:$C$49,2,FALSE),"")))</f>
        <v/>
      </c>
      <c r="CN45" s="35"/>
      <c r="CO45" s="108" t="str">
        <f>IF(IFERROR(VLOOKUP(CN$3&amp;CN45,都馬連編集用!$B$13:$C$49,2,FALSE),"")=0,"",(IFERROR(VLOOKUP(CN$3&amp;CN45,都馬連編集用!$B$13:$C$49,2,FALSE),"")))</f>
        <v/>
      </c>
      <c r="CP45" s="35"/>
      <c r="CQ45" s="108" t="str">
        <f>IF(IFERROR(VLOOKUP(CP$3&amp;CP45,都馬連編集用!$B$13:$C$49,2,FALSE),"")=0,"",(IFERROR(VLOOKUP(CP$3&amp;CP45,都馬連編集用!$B$13:$C$49,2,FALSE),"")))</f>
        <v/>
      </c>
      <c r="CR45" s="35"/>
      <c r="CS45" s="108" t="str">
        <f>IF(IFERROR(VLOOKUP(CR$3&amp;CR45,都馬連編集用!$B$13:$C$49,2,FALSE),"")=0,"",(IFERROR(VLOOKUP(CR$3&amp;CR45,都馬連編集用!$B$13:$C$49,2,FALSE),"")))</f>
        <v/>
      </c>
      <c r="CT45" s="35"/>
      <c r="CU45" s="108" t="str">
        <f>IF(IFERROR(VLOOKUP(CT$3&amp;CT45,都馬連編集用!$B$13:$C$49,2,FALSE),"")=0,"",(IFERROR(VLOOKUP(CT$3&amp;CT45,都馬連編集用!$B$13:$C$49,2,FALSE),"")))</f>
        <v/>
      </c>
      <c r="CV45" s="35"/>
      <c r="CW45" s="108" t="str">
        <f>IF(IFERROR(VLOOKUP(CV$3&amp;CV45,都馬連編集用!$B$13:$C$49,2,FALSE),"")=0,"",(IFERROR(VLOOKUP(CV$3&amp;CV45,都馬連編集用!$B$13:$C$49,2,FALSE),"")))</f>
        <v/>
      </c>
      <c r="CX45" s="35"/>
      <c r="CY45" s="108" t="str">
        <f>IF(IFERROR(VLOOKUP(CX$3&amp;CX45,都馬連編集用!$B$13:$C$49,2,FALSE),"")=0,"",(IFERROR(VLOOKUP(CX$3&amp;CX45,都馬連編集用!$B$13:$C$49,2,FALSE),"")))</f>
        <v/>
      </c>
      <c r="CZ45" s="35"/>
      <c r="DA45" s="108" t="str">
        <f>IF(IFERROR(VLOOKUP(CZ$3&amp;CZ45,都馬連編集用!$B$13:$C$49,2,FALSE),"")=0,"",(IFERROR(VLOOKUP(CZ$3&amp;CZ45,都馬連編集用!$B$13:$C$49,2,FALSE),"")))</f>
        <v/>
      </c>
      <c r="DB45" s="35"/>
      <c r="DC45" s="108" t="str">
        <f>IF(IFERROR(VLOOKUP(DB$3&amp;DB45,都馬連編集用!$B$13:$C$49,2,FALSE),"")=0,"",(IFERROR(VLOOKUP(DB$3&amp;DB45,都馬連編集用!$B$13:$C$49,2,FALSE),"")))</f>
        <v/>
      </c>
      <c r="DD45" s="35"/>
      <c r="DE45" s="108" t="str">
        <f>IF(IFERROR(VLOOKUP(DD$3&amp;DD45,都馬連編集用!$B$13:$C$49,2,FALSE),"")=0,"",(IFERROR(VLOOKUP(DD$3&amp;DD45,都馬連編集用!$B$13:$C$49,2,FALSE),"")))</f>
        <v/>
      </c>
      <c r="DF45" s="35"/>
      <c r="DG45" s="108" t="str">
        <f>IF(IFERROR(VLOOKUP(DF$3&amp;DF45,都馬連編集用!$B$13:$C$49,2,FALSE),"")=0,"",(IFERROR(VLOOKUP(DF$3&amp;DF45,都馬連編集用!$B$13:$C$49,2,FALSE),"")))</f>
        <v/>
      </c>
      <c r="DH45" s="35"/>
      <c r="DI45" s="108" t="str">
        <f>IF(IFERROR(VLOOKUP(DH$3&amp;DH45,都馬連編集用!$B$13:$C$49,2,FALSE),"")=0,"",(IFERROR(VLOOKUP(DH$3&amp;DH45,都馬連編集用!$B$13:$C$49,2,FALSE),"")))</f>
        <v/>
      </c>
      <c r="DJ45" s="35"/>
      <c r="DK45" s="108" t="str">
        <f>IF(IFERROR(VLOOKUP(DJ$3&amp;DJ45,都馬連編集用!$B$13:$C$49,2,FALSE),"")=0,"",(IFERROR(VLOOKUP(DJ$3&amp;DJ45,都馬連編集用!$B$13:$C$49,2,FALSE),"")))</f>
        <v/>
      </c>
      <c r="DL45" s="35"/>
      <c r="DM45" s="108" t="str">
        <f>IF(IFERROR(VLOOKUP(DL$3&amp;DL45,都馬連編集用!$B$13:$C$49,2,FALSE),"")=0,"",(IFERROR(VLOOKUP(DL$3&amp;DL45,都馬連編集用!$B$13:$C$49,2,FALSE),"")))</f>
        <v/>
      </c>
      <c r="DN45" s="35"/>
      <c r="DO45" s="108" t="str">
        <f>IF(IFERROR(VLOOKUP(DN$3&amp;DN45,都馬連編集用!$B$13:$C$49,2,FALSE),"")=0,"",(IFERROR(VLOOKUP(DN$3&amp;DN45,都馬連編集用!$B$13:$C$49,2,FALSE),"")))</f>
        <v/>
      </c>
      <c r="DP45" s="35"/>
    </row>
    <row r="46" spans="1:120" ht="30.6" customHeight="1" x14ac:dyDescent="0.15">
      <c r="A46" s="26">
        <v>42</v>
      </c>
      <c r="D46" s="26">
        <f t="shared" si="53"/>
        <v>0</v>
      </c>
      <c r="F46" s="90"/>
      <c r="G46" s="110" t="str">
        <f>IFERROR(VLOOKUP(F46,'申込書2（馬匹・選手）'!$B$6:$G$20,3,FALSE),"")</f>
        <v/>
      </c>
      <c r="H46" s="90"/>
      <c r="I46" s="109" t="str">
        <f>IFERROR(VLOOKUP(H46,'申込書2（馬匹・選手）'!$I$6:$K$20,3,FALSE),"")</f>
        <v/>
      </c>
      <c r="J46" s="71" t="str">
        <f t="shared" si="54"/>
        <v/>
      </c>
      <c r="K46" s="76"/>
      <c r="L46" s="35"/>
      <c r="M46" s="108" t="str">
        <f>IF(IFERROR(VLOOKUP(L$3&amp;L46,都馬連編集用!$B$13:$C$49,2,FALSE),"")=0,"",(IFERROR(VLOOKUP(L$3&amp;L46,都馬連編集用!$B$13:$C$49,2,FALSE),"")))</f>
        <v/>
      </c>
      <c r="N46" s="35"/>
      <c r="O46" s="108" t="str">
        <f>IF(IFERROR(VLOOKUP(N$3&amp;N46,都馬連編集用!$B$13:$C$49,2,FALSE),"")=0,"",(IFERROR(VLOOKUP(N$3&amp;N46,都馬連編集用!$B$13:$C$49,2,FALSE),"")))</f>
        <v/>
      </c>
      <c r="P46" s="35"/>
      <c r="Q46" s="108" t="str">
        <f>IF(IFERROR(VLOOKUP(P$3&amp;P46,都馬連編集用!$B$13:$C$49,2,FALSE),"")=0,"",(IFERROR(VLOOKUP(P$3&amp;P46,都馬連編集用!$B$13:$C$49,2,FALSE),"")))</f>
        <v/>
      </c>
      <c r="R46" s="35"/>
      <c r="S46" s="108" t="str">
        <f>IF(IFERROR(VLOOKUP(R$3&amp;R46,都馬連編集用!$B$13:$C$49,2,FALSE),"")=0,"",(IFERROR(VLOOKUP(R$3&amp;R46,都馬連編集用!$B$13:$C$49,2,FALSE),"")))</f>
        <v/>
      </c>
      <c r="T46" s="35"/>
      <c r="U46" s="108" t="str">
        <f>IF(IFERROR(VLOOKUP(T$3&amp;T46,都馬連編集用!$B$13:$C$49,2,FALSE),"")=0,"",(IFERROR(VLOOKUP(T$3&amp;T46,都馬連編集用!$B$13:$C$49,2,FALSE),"")))</f>
        <v/>
      </c>
      <c r="V46" s="35"/>
      <c r="W46" s="108" t="str">
        <f>IF(IFERROR(VLOOKUP(V$3&amp;V46,都馬連編集用!$B$13:$C$49,2,FALSE),"")=0,"",(IFERROR(VLOOKUP(V$3&amp;V46,都馬連編集用!$B$13:$C$49,2,FALSE),"")))</f>
        <v/>
      </c>
      <c r="X46" s="35"/>
      <c r="Y46" s="108" t="str">
        <f>IF(IFERROR(VLOOKUP(X$3&amp;X46,都馬連編集用!$B$13:$C$49,2,FALSE),"")=0,"",(IFERROR(VLOOKUP(X$3&amp;X46,都馬連編集用!$B$13:$C$49,2,FALSE),"")))</f>
        <v/>
      </c>
      <c r="Z46" s="35"/>
      <c r="AA46" s="108" t="str">
        <f>IF(IFERROR(VLOOKUP(Z$3&amp;Z46,都馬連編集用!$B$13:$C$49,2,FALSE),"")=0,"",(IFERROR(VLOOKUP(Z$3&amp;Z46,都馬連編集用!$B$13:$C$49,2,FALSE),"")))</f>
        <v/>
      </c>
      <c r="AB46" s="35"/>
      <c r="AC46" s="108" t="str">
        <f>IF(IFERROR(VLOOKUP(AB$3&amp;AB46,都馬連編集用!$B$13:$C$49,2,FALSE),"")=0,"",(IFERROR(VLOOKUP(AB$3&amp;AB46,都馬連編集用!$B$13:$C$49,2,FALSE),"")))</f>
        <v/>
      </c>
      <c r="AD46" s="35"/>
      <c r="AE46" s="108" t="str">
        <f>IF(IFERROR(VLOOKUP(AD$3&amp;AD46,都馬連編集用!$B$13:$C$49,2,FALSE),"")=0,"",(IFERROR(VLOOKUP(AD$3&amp;AD46,都馬連編集用!$B$13:$C$49,2,FALSE),"")))</f>
        <v/>
      </c>
      <c r="AF46" s="35"/>
      <c r="AG46" s="108" t="str">
        <f>IF(IFERROR(VLOOKUP(AF$3&amp;AF46,都馬連編集用!$B$13:$C$49,2,FALSE),"")=0,"",(IFERROR(VLOOKUP(AF$3&amp;AF46,都馬連編集用!$B$13:$C$49,2,FALSE),"")))</f>
        <v/>
      </c>
      <c r="AH46" s="35"/>
      <c r="AI46" s="108" t="str">
        <f>IF(IFERROR(VLOOKUP(AH$3&amp;AH46,都馬連編集用!$B$13:$C$49,2,FALSE),"")=0,"",(IFERROR(VLOOKUP(AH$3&amp;AH46,都馬連編集用!$B$13:$C$49,2,FALSE),"")))</f>
        <v/>
      </c>
      <c r="AJ46" s="35"/>
      <c r="AK46" s="108" t="str">
        <f>IF(IFERROR(VLOOKUP(AJ$3&amp;AJ46,都馬連編集用!$B$13:$C$49,2,FALSE),"")=0,"",(IFERROR(VLOOKUP(AJ$3&amp;AJ46,都馬連編集用!$B$13:$C$49,2,FALSE),"")))</f>
        <v/>
      </c>
      <c r="AL46" s="35"/>
      <c r="AM46" s="108" t="str">
        <f>IF(IFERROR(VLOOKUP(AL$3&amp;AL46,都馬連編集用!$B$13:$C$49,2,FALSE),"")=0,"",(IFERROR(VLOOKUP(AL$3&amp;AL46,都馬連編集用!$B$13:$C$49,2,FALSE),"")))</f>
        <v/>
      </c>
      <c r="AN46" s="35"/>
      <c r="AO46" s="108" t="str">
        <f>IF(IFERROR(VLOOKUP(AN$3&amp;AN46,都馬連編集用!$B$13:$C$49,2,FALSE),"")=0,"",(IFERROR(VLOOKUP(AN$3&amp;AN46,都馬連編集用!$B$13:$C$49,2,FALSE),"")))</f>
        <v/>
      </c>
      <c r="AP46" s="35"/>
      <c r="AQ46" s="108" t="str">
        <f>IF(IFERROR(VLOOKUP(AP$3&amp;AP46,都馬連編集用!$B$13:$C$49,2,FALSE),"")=0,"",(IFERROR(VLOOKUP(AP$3&amp;AP46,都馬連編集用!$B$13:$C$49,2,FALSE),"")))</f>
        <v/>
      </c>
      <c r="AR46" s="35"/>
      <c r="AS46" s="108" t="str">
        <f>IF(IFERROR(VLOOKUP(AR$3&amp;AR46,都馬連編集用!$B$13:$C$49,2,FALSE),"")=0,"",(IFERROR(VLOOKUP(AR$3&amp;AR46,都馬連編集用!$B$13:$C$49,2,FALSE),"")))</f>
        <v/>
      </c>
      <c r="AT46" s="35"/>
      <c r="AU46" s="108" t="str">
        <f>IF(IFERROR(VLOOKUP(AT$3&amp;AT46,都馬連編集用!$B$13:$C$49,2,FALSE),"")=0,"",(IFERROR(VLOOKUP(AT$3&amp;AT46,都馬連編集用!$B$13:$C$49,2,FALSE),"")))</f>
        <v/>
      </c>
      <c r="AV46" s="35"/>
      <c r="AW46" s="108" t="str">
        <f>IF(IFERROR(VLOOKUP(AV$3&amp;AV46,都馬連編集用!$B$13:$C$49,2,FALSE),"")=0,"",(IFERROR(VLOOKUP(AV$3&amp;AV46,都馬連編集用!$B$13:$C$49,2,FALSE),"")))</f>
        <v/>
      </c>
      <c r="AX46" s="35"/>
      <c r="AY46" s="108" t="str">
        <f>IF(IFERROR(VLOOKUP(AX$3&amp;AX46,都馬連編集用!$B$13:$C$49,2,FALSE),"")=0,"",(IFERROR(VLOOKUP(AX$3&amp;AX46,都馬連編集用!$B$13:$C$49,2,FALSE),"")))</f>
        <v/>
      </c>
      <c r="AZ46" s="35"/>
      <c r="BA46" s="108" t="str">
        <f>IF(IFERROR(VLOOKUP(AZ$3&amp;AZ46,都馬連編集用!$B$13:$C$49,2,FALSE),"")=0,"",(IFERROR(VLOOKUP(AZ$3&amp;AZ46,都馬連編集用!$B$13:$C$49,2,FALSE),"")))</f>
        <v/>
      </c>
      <c r="BB46" s="35"/>
      <c r="BC46" s="108" t="str">
        <f>IF(IFERROR(VLOOKUP(BB$3&amp;BB46,都馬連編集用!$B$13:$C$49,2,FALSE),"")=0,"",(IFERROR(VLOOKUP(BB$3&amp;BB46,都馬連編集用!$B$13:$C$49,2,FALSE),"")))</f>
        <v/>
      </c>
      <c r="BD46" s="35"/>
      <c r="BE46" s="108" t="str">
        <f>IF(IFERROR(VLOOKUP(BD$3&amp;BD46,都馬連編集用!$B$13:$C$49,2,FALSE),"")=0,"",(IFERROR(VLOOKUP(BD$3&amp;BD46,都馬連編集用!$B$13:$C$49,2,FALSE),"")))</f>
        <v/>
      </c>
      <c r="BF46" s="35"/>
      <c r="BG46" s="108" t="str">
        <f>IF(IFERROR(VLOOKUP(BF$3&amp;BF46,都馬連編集用!$B$13:$C$49,2,FALSE),"")=0,"",(IFERROR(VLOOKUP(BF$3&amp;BF46,都馬連編集用!$B$13:$C$49,2,FALSE),"")))</f>
        <v/>
      </c>
      <c r="BH46" s="35"/>
      <c r="BI46" s="108" t="str">
        <f>IF(IFERROR(VLOOKUP(BH$3&amp;BH46,都馬連編集用!$B$13:$C$49,2,FALSE),"")=0,"",(IFERROR(VLOOKUP(BH$3&amp;BH46,都馬連編集用!$B$13:$C$49,2,FALSE),"")))</f>
        <v/>
      </c>
      <c r="BJ46" s="35"/>
      <c r="BK46" s="108" t="str">
        <f>IF(IFERROR(VLOOKUP(BJ$3&amp;BJ46,都馬連編集用!$B$13:$C$49,2,FALSE),"")=0,"",(IFERROR(VLOOKUP(BJ$3&amp;BJ46,都馬連編集用!$B$13:$C$49,2,FALSE),"")))</f>
        <v/>
      </c>
      <c r="BL46" s="35"/>
      <c r="BM46" s="108" t="str">
        <f>IF(IFERROR(VLOOKUP(BL$3&amp;BL46,都馬連編集用!$B$13:$C$49,2,FALSE),"")=0,"",(IFERROR(VLOOKUP(BL$3&amp;BL46,都馬連編集用!$B$13:$C$49,2,FALSE),"")))</f>
        <v/>
      </c>
      <c r="BN46" s="35"/>
      <c r="BO46" s="108" t="str">
        <f>IF(IFERROR(VLOOKUP(BN$3&amp;BN46,都馬連編集用!$B$13:$C$49,2,FALSE),"")=0,"",(IFERROR(VLOOKUP(BN$3&amp;BN46,都馬連編集用!$B$13:$C$49,2,FALSE),"")))</f>
        <v/>
      </c>
      <c r="BP46" s="35"/>
      <c r="BQ46" s="108" t="str">
        <f>IF(IFERROR(VLOOKUP(BP$3&amp;BP46,都馬連編集用!$B$13:$C$49,2,FALSE),"")=0,"",(IFERROR(VLOOKUP(BP$3&amp;BP46,都馬連編集用!$B$13:$C$49,2,FALSE),"")))</f>
        <v/>
      </c>
      <c r="BR46" s="35"/>
      <c r="BS46" s="108" t="str">
        <f>IF(IFERROR(VLOOKUP(BR$3&amp;BR46,都馬連編集用!$B$13:$C$49,2,FALSE),"")=0,"",(IFERROR(VLOOKUP(BR$3&amp;BR46,都馬連編集用!$B$13:$C$49,2,FALSE),"")))</f>
        <v/>
      </c>
      <c r="BT46" s="35"/>
      <c r="BU46" s="108" t="str">
        <f>IF(IFERROR(VLOOKUP(BT$3&amp;BT46,都馬連編集用!$B$13:$C$49,2,FALSE),"")=0,"",(IFERROR(VLOOKUP(BT$3&amp;BT46,都馬連編集用!$B$13:$C$49,2,FALSE),"")))</f>
        <v/>
      </c>
      <c r="BV46" s="35"/>
      <c r="BW46" s="108" t="str">
        <f>IF(IFERROR(VLOOKUP(BV$3&amp;BV46,都馬連編集用!$B$13:$C$49,2,FALSE),"")=0,"",(IFERROR(VLOOKUP(BV$3&amp;BV46,都馬連編集用!$B$13:$C$49,2,FALSE),"")))</f>
        <v/>
      </c>
      <c r="BX46" s="35"/>
      <c r="BY46" s="108" t="str">
        <f>IF(IFERROR(VLOOKUP(BX$3&amp;BX46,都馬連編集用!$B$13:$C$49,2,FALSE),"")=0,"",(IFERROR(VLOOKUP(BX$3&amp;BX46,都馬連編集用!$B$13:$C$49,2,FALSE),"")))</f>
        <v/>
      </c>
      <c r="BZ46" s="35"/>
      <c r="CA46" s="108" t="str">
        <f>IF(IFERROR(VLOOKUP(BZ$3&amp;BZ46,都馬連編集用!$B$13:$C$49,2,FALSE),"")=0,"",(IFERROR(VLOOKUP(BZ$3&amp;BZ46,都馬連編集用!$B$13:$C$49,2,FALSE),"")))</f>
        <v/>
      </c>
      <c r="CB46" s="35"/>
      <c r="CC46" s="108" t="str">
        <f>IF(IFERROR(VLOOKUP(CB$3&amp;CB46,都馬連編集用!$B$13:$C$49,2,FALSE),"")=0,"",(IFERROR(VLOOKUP(CB$3&amp;CB46,都馬連編集用!$B$13:$C$49,2,FALSE),"")))</f>
        <v/>
      </c>
      <c r="CD46" s="35"/>
      <c r="CE46" s="108" t="str">
        <f>IF(IFERROR(VLOOKUP(CD$3&amp;CD46,都馬連編集用!$B$13:$C$49,2,FALSE),"")=0,"",(IFERROR(VLOOKUP(CD$3&amp;CD46,都馬連編集用!$B$13:$C$49,2,FALSE),"")))</f>
        <v/>
      </c>
      <c r="CF46" s="35"/>
      <c r="CG46" s="108" t="str">
        <f>IF(IFERROR(VLOOKUP(CF$3&amp;CF46,都馬連編集用!$B$13:$C$49,2,FALSE),"")=0,"",(IFERROR(VLOOKUP(CF$3&amp;CF46,都馬連編集用!$B$13:$C$49,2,FALSE),"")))</f>
        <v/>
      </c>
      <c r="CH46" s="35"/>
      <c r="CI46" s="108" t="str">
        <f>IF(IFERROR(VLOOKUP(CH$3&amp;CH46,都馬連編集用!$B$13:$C$49,2,FALSE),"")=0,"",(IFERROR(VLOOKUP(CH$3&amp;CH46,都馬連編集用!$B$13:$C$49,2,FALSE),"")))</f>
        <v/>
      </c>
      <c r="CJ46" s="35"/>
      <c r="CK46" s="108" t="str">
        <f>IF(IFERROR(VLOOKUP(CJ$3&amp;CJ46,都馬連編集用!$B$13:$C$49,2,FALSE),"")=0,"",(IFERROR(VLOOKUP(CJ$3&amp;CJ46,都馬連編集用!$B$13:$C$49,2,FALSE),"")))</f>
        <v/>
      </c>
      <c r="CL46" s="35"/>
      <c r="CM46" s="108" t="str">
        <f>IF(IFERROR(VLOOKUP(CL$3&amp;CL46,都馬連編集用!$B$13:$C$49,2,FALSE),"")=0,"",(IFERROR(VLOOKUP(CL$3&amp;CL46,都馬連編集用!$B$13:$C$49,2,FALSE),"")))</f>
        <v/>
      </c>
      <c r="CN46" s="35"/>
      <c r="CO46" s="108" t="str">
        <f>IF(IFERROR(VLOOKUP(CN$3&amp;CN46,都馬連編集用!$B$13:$C$49,2,FALSE),"")=0,"",(IFERROR(VLOOKUP(CN$3&amp;CN46,都馬連編集用!$B$13:$C$49,2,FALSE),"")))</f>
        <v/>
      </c>
      <c r="CP46" s="35"/>
      <c r="CQ46" s="108" t="str">
        <f>IF(IFERROR(VLOOKUP(CP$3&amp;CP46,都馬連編集用!$B$13:$C$49,2,FALSE),"")=0,"",(IFERROR(VLOOKUP(CP$3&amp;CP46,都馬連編集用!$B$13:$C$49,2,FALSE),"")))</f>
        <v/>
      </c>
      <c r="CR46" s="35"/>
      <c r="CS46" s="108" t="str">
        <f>IF(IFERROR(VLOOKUP(CR$3&amp;CR46,都馬連編集用!$B$13:$C$49,2,FALSE),"")=0,"",(IFERROR(VLOOKUP(CR$3&amp;CR46,都馬連編集用!$B$13:$C$49,2,FALSE),"")))</f>
        <v/>
      </c>
      <c r="CT46" s="35"/>
      <c r="CU46" s="108" t="str">
        <f>IF(IFERROR(VLOOKUP(CT$3&amp;CT46,都馬連編集用!$B$13:$C$49,2,FALSE),"")=0,"",(IFERROR(VLOOKUP(CT$3&amp;CT46,都馬連編集用!$B$13:$C$49,2,FALSE),"")))</f>
        <v/>
      </c>
      <c r="CV46" s="35"/>
      <c r="CW46" s="108" t="str">
        <f>IF(IFERROR(VLOOKUP(CV$3&amp;CV46,都馬連編集用!$B$13:$C$49,2,FALSE),"")=0,"",(IFERROR(VLOOKUP(CV$3&amp;CV46,都馬連編集用!$B$13:$C$49,2,FALSE),"")))</f>
        <v/>
      </c>
      <c r="CX46" s="35"/>
      <c r="CY46" s="108" t="str">
        <f>IF(IFERROR(VLOOKUP(CX$3&amp;CX46,都馬連編集用!$B$13:$C$49,2,FALSE),"")=0,"",(IFERROR(VLOOKUP(CX$3&amp;CX46,都馬連編集用!$B$13:$C$49,2,FALSE),"")))</f>
        <v/>
      </c>
      <c r="CZ46" s="35"/>
      <c r="DA46" s="108" t="str">
        <f>IF(IFERROR(VLOOKUP(CZ$3&amp;CZ46,都馬連編集用!$B$13:$C$49,2,FALSE),"")=0,"",(IFERROR(VLOOKUP(CZ$3&amp;CZ46,都馬連編集用!$B$13:$C$49,2,FALSE),"")))</f>
        <v/>
      </c>
      <c r="DB46" s="35"/>
      <c r="DC46" s="108" t="str">
        <f>IF(IFERROR(VLOOKUP(DB$3&amp;DB46,都馬連編集用!$B$13:$C$49,2,FALSE),"")=0,"",(IFERROR(VLOOKUP(DB$3&amp;DB46,都馬連編集用!$B$13:$C$49,2,FALSE),"")))</f>
        <v/>
      </c>
      <c r="DD46" s="35"/>
      <c r="DE46" s="108" t="str">
        <f>IF(IFERROR(VLOOKUP(DD$3&amp;DD46,都馬連編集用!$B$13:$C$49,2,FALSE),"")=0,"",(IFERROR(VLOOKUP(DD$3&amp;DD46,都馬連編集用!$B$13:$C$49,2,FALSE),"")))</f>
        <v/>
      </c>
      <c r="DF46" s="35"/>
      <c r="DG46" s="108" t="str">
        <f>IF(IFERROR(VLOOKUP(DF$3&amp;DF46,都馬連編集用!$B$13:$C$49,2,FALSE),"")=0,"",(IFERROR(VLOOKUP(DF$3&amp;DF46,都馬連編集用!$B$13:$C$49,2,FALSE),"")))</f>
        <v/>
      </c>
      <c r="DH46" s="35"/>
      <c r="DI46" s="108" t="str">
        <f>IF(IFERROR(VLOOKUP(DH$3&amp;DH46,都馬連編集用!$B$13:$C$49,2,FALSE),"")=0,"",(IFERROR(VLOOKUP(DH$3&amp;DH46,都馬連編集用!$B$13:$C$49,2,FALSE),"")))</f>
        <v/>
      </c>
      <c r="DJ46" s="35"/>
      <c r="DK46" s="108" t="str">
        <f>IF(IFERROR(VLOOKUP(DJ$3&amp;DJ46,都馬連編集用!$B$13:$C$49,2,FALSE),"")=0,"",(IFERROR(VLOOKUP(DJ$3&amp;DJ46,都馬連編集用!$B$13:$C$49,2,FALSE),"")))</f>
        <v/>
      </c>
      <c r="DL46" s="35"/>
      <c r="DM46" s="108" t="str">
        <f>IF(IFERROR(VLOOKUP(DL$3&amp;DL46,都馬連編集用!$B$13:$C$49,2,FALSE),"")=0,"",(IFERROR(VLOOKUP(DL$3&amp;DL46,都馬連編集用!$B$13:$C$49,2,FALSE),"")))</f>
        <v/>
      </c>
      <c r="DN46" s="35"/>
      <c r="DO46" s="108" t="str">
        <f>IF(IFERROR(VLOOKUP(DN$3&amp;DN46,都馬連編集用!$B$13:$C$49,2,FALSE),"")=0,"",(IFERROR(VLOOKUP(DN$3&amp;DN46,都馬連編集用!$B$13:$C$49,2,FALSE),"")))</f>
        <v/>
      </c>
      <c r="DP46" s="35"/>
    </row>
    <row r="47" spans="1:120" ht="30.6" customHeight="1" x14ac:dyDescent="0.15">
      <c r="A47" s="26">
        <v>43</v>
      </c>
      <c r="D47" s="26">
        <f t="shared" si="53"/>
        <v>0</v>
      </c>
      <c r="F47" s="90"/>
      <c r="G47" s="110" t="str">
        <f>IFERROR(VLOOKUP(F47,'申込書2（馬匹・選手）'!$B$6:$G$20,3,FALSE),"")</f>
        <v/>
      </c>
      <c r="H47" s="90"/>
      <c r="I47" s="109" t="str">
        <f>IFERROR(VLOOKUP(H47,'申込書2（馬匹・選手）'!$I$6:$K$20,3,FALSE),"")</f>
        <v/>
      </c>
      <c r="J47" s="71" t="str">
        <f t="shared" si="54"/>
        <v/>
      </c>
      <c r="K47" s="76"/>
      <c r="L47" s="35"/>
      <c r="M47" s="108" t="str">
        <f>IF(IFERROR(VLOOKUP(L$3&amp;L47,都馬連編集用!$B$13:$C$49,2,FALSE),"")=0,"",(IFERROR(VLOOKUP(L$3&amp;L47,都馬連編集用!$B$13:$C$49,2,FALSE),"")))</f>
        <v/>
      </c>
      <c r="N47" s="35"/>
      <c r="O47" s="108" t="str">
        <f>IF(IFERROR(VLOOKUP(N$3&amp;N47,都馬連編集用!$B$13:$C$49,2,FALSE),"")=0,"",(IFERROR(VLOOKUP(N$3&amp;N47,都馬連編集用!$B$13:$C$49,2,FALSE),"")))</f>
        <v/>
      </c>
      <c r="P47" s="35"/>
      <c r="Q47" s="108" t="str">
        <f>IF(IFERROR(VLOOKUP(P$3&amp;P47,都馬連編集用!$B$13:$C$49,2,FALSE),"")=0,"",(IFERROR(VLOOKUP(P$3&amp;P47,都馬連編集用!$B$13:$C$49,2,FALSE),"")))</f>
        <v/>
      </c>
      <c r="R47" s="35"/>
      <c r="S47" s="108" t="str">
        <f>IF(IFERROR(VLOOKUP(R$3&amp;R47,都馬連編集用!$B$13:$C$49,2,FALSE),"")=0,"",(IFERROR(VLOOKUP(R$3&amp;R47,都馬連編集用!$B$13:$C$49,2,FALSE),"")))</f>
        <v/>
      </c>
      <c r="T47" s="35"/>
      <c r="U47" s="108" t="str">
        <f>IF(IFERROR(VLOOKUP(T$3&amp;T47,都馬連編集用!$B$13:$C$49,2,FALSE),"")=0,"",(IFERROR(VLOOKUP(T$3&amp;T47,都馬連編集用!$B$13:$C$49,2,FALSE),"")))</f>
        <v/>
      </c>
      <c r="V47" s="35"/>
      <c r="W47" s="108" t="str">
        <f>IF(IFERROR(VLOOKUP(V$3&amp;V47,都馬連編集用!$B$13:$C$49,2,FALSE),"")=0,"",(IFERROR(VLOOKUP(V$3&amp;V47,都馬連編集用!$B$13:$C$49,2,FALSE),"")))</f>
        <v/>
      </c>
      <c r="X47" s="35"/>
      <c r="Y47" s="108" t="str">
        <f>IF(IFERROR(VLOOKUP(X$3&amp;X47,都馬連編集用!$B$13:$C$49,2,FALSE),"")=0,"",(IFERROR(VLOOKUP(X$3&amp;X47,都馬連編集用!$B$13:$C$49,2,FALSE),"")))</f>
        <v/>
      </c>
      <c r="Z47" s="35"/>
      <c r="AA47" s="108" t="str">
        <f>IF(IFERROR(VLOOKUP(Z$3&amp;Z47,都馬連編集用!$B$13:$C$49,2,FALSE),"")=0,"",(IFERROR(VLOOKUP(Z$3&amp;Z47,都馬連編集用!$B$13:$C$49,2,FALSE),"")))</f>
        <v/>
      </c>
      <c r="AB47" s="35"/>
      <c r="AC47" s="108" t="str">
        <f>IF(IFERROR(VLOOKUP(AB$3&amp;AB47,都馬連編集用!$B$13:$C$49,2,FALSE),"")=0,"",(IFERROR(VLOOKUP(AB$3&amp;AB47,都馬連編集用!$B$13:$C$49,2,FALSE),"")))</f>
        <v/>
      </c>
      <c r="AD47" s="35"/>
      <c r="AE47" s="108" t="str">
        <f>IF(IFERROR(VLOOKUP(AD$3&amp;AD47,都馬連編集用!$B$13:$C$49,2,FALSE),"")=0,"",(IFERROR(VLOOKUP(AD$3&amp;AD47,都馬連編集用!$B$13:$C$49,2,FALSE),"")))</f>
        <v/>
      </c>
      <c r="AF47" s="35"/>
      <c r="AG47" s="108" t="str">
        <f>IF(IFERROR(VLOOKUP(AF$3&amp;AF47,都馬連編集用!$B$13:$C$49,2,FALSE),"")=0,"",(IFERROR(VLOOKUP(AF$3&amp;AF47,都馬連編集用!$B$13:$C$49,2,FALSE),"")))</f>
        <v/>
      </c>
      <c r="AH47" s="35"/>
      <c r="AI47" s="108" t="str">
        <f>IF(IFERROR(VLOOKUP(AH$3&amp;AH47,都馬連編集用!$B$13:$C$49,2,FALSE),"")=0,"",(IFERROR(VLOOKUP(AH$3&amp;AH47,都馬連編集用!$B$13:$C$49,2,FALSE),"")))</f>
        <v/>
      </c>
      <c r="AJ47" s="35"/>
      <c r="AK47" s="108" t="str">
        <f>IF(IFERROR(VLOOKUP(AJ$3&amp;AJ47,都馬連編集用!$B$13:$C$49,2,FALSE),"")=0,"",(IFERROR(VLOOKUP(AJ$3&amp;AJ47,都馬連編集用!$B$13:$C$49,2,FALSE),"")))</f>
        <v/>
      </c>
      <c r="AL47" s="35"/>
      <c r="AM47" s="108" t="str">
        <f>IF(IFERROR(VLOOKUP(AL$3&amp;AL47,都馬連編集用!$B$13:$C$49,2,FALSE),"")=0,"",(IFERROR(VLOOKUP(AL$3&amp;AL47,都馬連編集用!$B$13:$C$49,2,FALSE),"")))</f>
        <v/>
      </c>
      <c r="AN47" s="35"/>
      <c r="AO47" s="108" t="str">
        <f>IF(IFERROR(VLOOKUP(AN$3&amp;AN47,都馬連編集用!$B$13:$C$49,2,FALSE),"")=0,"",(IFERROR(VLOOKUP(AN$3&amp;AN47,都馬連編集用!$B$13:$C$49,2,FALSE),"")))</f>
        <v/>
      </c>
      <c r="AP47" s="35"/>
      <c r="AQ47" s="108" t="str">
        <f>IF(IFERROR(VLOOKUP(AP$3&amp;AP47,都馬連編集用!$B$13:$C$49,2,FALSE),"")=0,"",(IFERROR(VLOOKUP(AP$3&amp;AP47,都馬連編集用!$B$13:$C$49,2,FALSE),"")))</f>
        <v/>
      </c>
      <c r="AR47" s="35"/>
      <c r="AS47" s="108" t="str">
        <f>IF(IFERROR(VLOOKUP(AR$3&amp;AR47,都馬連編集用!$B$13:$C$49,2,FALSE),"")=0,"",(IFERROR(VLOOKUP(AR$3&amp;AR47,都馬連編集用!$B$13:$C$49,2,FALSE),"")))</f>
        <v/>
      </c>
      <c r="AT47" s="35"/>
      <c r="AU47" s="108" t="str">
        <f>IF(IFERROR(VLOOKUP(AT$3&amp;AT47,都馬連編集用!$B$13:$C$49,2,FALSE),"")=0,"",(IFERROR(VLOOKUP(AT$3&amp;AT47,都馬連編集用!$B$13:$C$49,2,FALSE),"")))</f>
        <v/>
      </c>
      <c r="AV47" s="35"/>
      <c r="AW47" s="108" t="str">
        <f>IF(IFERROR(VLOOKUP(AV$3&amp;AV47,都馬連編集用!$B$13:$C$49,2,FALSE),"")=0,"",(IFERROR(VLOOKUP(AV$3&amp;AV47,都馬連編集用!$B$13:$C$49,2,FALSE),"")))</f>
        <v/>
      </c>
      <c r="AX47" s="35"/>
      <c r="AY47" s="108" t="str">
        <f>IF(IFERROR(VLOOKUP(AX$3&amp;AX47,都馬連編集用!$B$13:$C$49,2,FALSE),"")=0,"",(IFERROR(VLOOKUP(AX$3&amp;AX47,都馬連編集用!$B$13:$C$49,2,FALSE),"")))</f>
        <v/>
      </c>
      <c r="AZ47" s="35"/>
      <c r="BA47" s="108" t="str">
        <f>IF(IFERROR(VLOOKUP(AZ$3&amp;AZ47,都馬連編集用!$B$13:$C$49,2,FALSE),"")=0,"",(IFERROR(VLOOKUP(AZ$3&amp;AZ47,都馬連編集用!$B$13:$C$49,2,FALSE),"")))</f>
        <v/>
      </c>
      <c r="BB47" s="35"/>
      <c r="BC47" s="108" t="str">
        <f>IF(IFERROR(VLOOKUP(BB$3&amp;BB47,都馬連編集用!$B$13:$C$49,2,FALSE),"")=0,"",(IFERROR(VLOOKUP(BB$3&amp;BB47,都馬連編集用!$B$13:$C$49,2,FALSE),"")))</f>
        <v/>
      </c>
      <c r="BD47" s="35"/>
      <c r="BE47" s="108" t="str">
        <f>IF(IFERROR(VLOOKUP(BD$3&amp;BD47,都馬連編集用!$B$13:$C$49,2,FALSE),"")=0,"",(IFERROR(VLOOKUP(BD$3&amp;BD47,都馬連編集用!$B$13:$C$49,2,FALSE),"")))</f>
        <v/>
      </c>
      <c r="BF47" s="35"/>
      <c r="BG47" s="108" t="str">
        <f>IF(IFERROR(VLOOKUP(BF$3&amp;BF47,都馬連編集用!$B$13:$C$49,2,FALSE),"")=0,"",(IFERROR(VLOOKUP(BF$3&amp;BF47,都馬連編集用!$B$13:$C$49,2,FALSE),"")))</f>
        <v/>
      </c>
      <c r="BH47" s="35"/>
      <c r="BI47" s="108" t="str">
        <f>IF(IFERROR(VLOOKUP(BH$3&amp;BH47,都馬連編集用!$B$13:$C$49,2,FALSE),"")=0,"",(IFERROR(VLOOKUP(BH$3&amp;BH47,都馬連編集用!$B$13:$C$49,2,FALSE),"")))</f>
        <v/>
      </c>
      <c r="BJ47" s="35"/>
      <c r="BK47" s="108" t="str">
        <f>IF(IFERROR(VLOOKUP(BJ$3&amp;BJ47,都馬連編集用!$B$13:$C$49,2,FALSE),"")=0,"",(IFERROR(VLOOKUP(BJ$3&amp;BJ47,都馬連編集用!$B$13:$C$49,2,FALSE),"")))</f>
        <v/>
      </c>
      <c r="BL47" s="35"/>
      <c r="BM47" s="108" t="str">
        <f>IF(IFERROR(VLOOKUP(BL$3&amp;BL47,都馬連編集用!$B$13:$C$49,2,FALSE),"")=0,"",(IFERROR(VLOOKUP(BL$3&amp;BL47,都馬連編集用!$B$13:$C$49,2,FALSE),"")))</f>
        <v/>
      </c>
      <c r="BN47" s="35"/>
      <c r="BO47" s="108" t="str">
        <f>IF(IFERROR(VLOOKUP(BN$3&amp;BN47,都馬連編集用!$B$13:$C$49,2,FALSE),"")=0,"",(IFERROR(VLOOKUP(BN$3&amp;BN47,都馬連編集用!$B$13:$C$49,2,FALSE),"")))</f>
        <v/>
      </c>
      <c r="BP47" s="35"/>
      <c r="BQ47" s="108" t="str">
        <f>IF(IFERROR(VLOOKUP(BP$3&amp;BP47,都馬連編集用!$B$13:$C$49,2,FALSE),"")=0,"",(IFERROR(VLOOKUP(BP$3&amp;BP47,都馬連編集用!$B$13:$C$49,2,FALSE),"")))</f>
        <v/>
      </c>
      <c r="BR47" s="35"/>
      <c r="BS47" s="108" t="str">
        <f>IF(IFERROR(VLOOKUP(BR$3&amp;BR47,都馬連編集用!$B$13:$C$49,2,FALSE),"")=0,"",(IFERROR(VLOOKUP(BR$3&amp;BR47,都馬連編集用!$B$13:$C$49,2,FALSE),"")))</f>
        <v/>
      </c>
      <c r="BT47" s="35"/>
      <c r="BU47" s="108" t="str">
        <f>IF(IFERROR(VLOOKUP(BT$3&amp;BT47,都馬連編集用!$B$13:$C$49,2,FALSE),"")=0,"",(IFERROR(VLOOKUP(BT$3&amp;BT47,都馬連編集用!$B$13:$C$49,2,FALSE),"")))</f>
        <v/>
      </c>
      <c r="BV47" s="35"/>
      <c r="BW47" s="108" t="str">
        <f>IF(IFERROR(VLOOKUP(BV$3&amp;BV47,都馬連編集用!$B$13:$C$49,2,FALSE),"")=0,"",(IFERROR(VLOOKUP(BV$3&amp;BV47,都馬連編集用!$B$13:$C$49,2,FALSE),"")))</f>
        <v/>
      </c>
      <c r="BX47" s="35"/>
      <c r="BY47" s="108" t="str">
        <f>IF(IFERROR(VLOOKUP(BX$3&amp;BX47,都馬連編集用!$B$13:$C$49,2,FALSE),"")=0,"",(IFERROR(VLOOKUP(BX$3&amp;BX47,都馬連編集用!$B$13:$C$49,2,FALSE),"")))</f>
        <v/>
      </c>
      <c r="BZ47" s="35"/>
      <c r="CA47" s="108" t="str">
        <f>IF(IFERROR(VLOOKUP(BZ$3&amp;BZ47,都馬連編集用!$B$13:$C$49,2,FALSE),"")=0,"",(IFERROR(VLOOKUP(BZ$3&amp;BZ47,都馬連編集用!$B$13:$C$49,2,FALSE),"")))</f>
        <v/>
      </c>
      <c r="CB47" s="35"/>
      <c r="CC47" s="108" t="str">
        <f>IF(IFERROR(VLOOKUP(CB$3&amp;CB47,都馬連編集用!$B$13:$C$49,2,FALSE),"")=0,"",(IFERROR(VLOOKUP(CB$3&amp;CB47,都馬連編集用!$B$13:$C$49,2,FALSE),"")))</f>
        <v/>
      </c>
      <c r="CD47" s="35"/>
      <c r="CE47" s="108" t="str">
        <f>IF(IFERROR(VLOOKUP(CD$3&amp;CD47,都馬連編集用!$B$13:$C$49,2,FALSE),"")=0,"",(IFERROR(VLOOKUP(CD$3&amp;CD47,都馬連編集用!$B$13:$C$49,2,FALSE),"")))</f>
        <v/>
      </c>
      <c r="CF47" s="35"/>
      <c r="CG47" s="108" t="str">
        <f>IF(IFERROR(VLOOKUP(CF$3&amp;CF47,都馬連編集用!$B$13:$C$49,2,FALSE),"")=0,"",(IFERROR(VLOOKUP(CF$3&amp;CF47,都馬連編集用!$B$13:$C$49,2,FALSE),"")))</f>
        <v/>
      </c>
      <c r="CH47" s="35"/>
      <c r="CI47" s="108" t="str">
        <f>IF(IFERROR(VLOOKUP(CH$3&amp;CH47,都馬連編集用!$B$13:$C$49,2,FALSE),"")=0,"",(IFERROR(VLOOKUP(CH$3&amp;CH47,都馬連編集用!$B$13:$C$49,2,FALSE),"")))</f>
        <v/>
      </c>
      <c r="CJ47" s="35"/>
      <c r="CK47" s="108" t="str">
        <f>IF(IFERROR(VLOOKUP(CJ$3&amp;CJ47,都馬連編集用!$B$13:$C$49,2,FALSE),"")=0,"",(IFERROR(VLOOKUP(CJ$3&amp;CJ47,都馬連編集用!$B$13:$C$49,2,FALSE),"")))</f>
        <v/>
      </c>
      <c r="CL47" s="35"/>
      <c r="CM47" s="108" t="str">
        <f>IF(IFERROR(VLOOKUP(CL$3&amp;CL47,都馬連編集用!$B$13:$C$49,2,FALSE),"")=0,"",(IFERROR(VLOOKUP(CL$3&amp;CL47,都馬連編集用!$B$13:$C$49,2,FALSE),"")))</f>
        <v/>
      </c>
      <c r="CN47" s="35"/>
      <c r="CO47" s="108" t="str">
        <f>IF(IFERROR(VLOOKUP(CN$3&amp;CN47,都馬連編集用!$B$13:$C$49,2,FALSE),"")=0,"",(IFERROR(VLOOKUP(CN$3&amp;CN47,都馬連編集用!$B$13:$C$49,2,FALSE),"")))</f>
        <v/>
      </c>
      <c r="CP47" s="35"/>
      <c r="CQ47" s="108" t="str">
        <f>IF(IFERROR(VLOOKUP(CP$3&amp;CP47,都馬連編集用!$B$13:$C$49,2,FALSE),"")=0,"",(IFERROR(VLOOKUP(CP$3&amp;CP47,都馬連編集用!$B$13:$C$49,2,FALSE),"")))</f>
        <v/>
      </c>
      <c r="CR47" s="35"/>
      <c r="CS47" s="108" t="str">
        <f>IF(IFERROR(VLOOKUP(CR$3&amp;CR47,都馬連編集用!$B$13:$C$49,2,FALSE),"")=0,"",(IFERROR(VLOOKUP(CR$3&amp;CR47,都馬連編集用!$B$13:$C$49,2,FALSE),"")))</f>
        <v/>
      </c>
      <c r="CT47" s="35"/>
      <c r="CU47" s="108" t="str">
        <f>IF(IFERROR(VLOOKUP(CT$3&amp;CT47,都馬連編集用!$B$13:$C$49,2,FALSE),"")=0,"",(IFERROR(VLOOKUP(CT$3&amp;CT47,都馬連編集用!$B$13:$C$49,2,FALSE),"")))</f>
        <v/>
      </c>
      <c r="CV47" s="35"/>
      <c r="CW47" s="108" t="str">
        <f>IF(IFERROR(VLOOKUP(CV$3&amp;CV47,都馬連編集用!$B$13:$C$49,2,FALSE),"")=0,"",(IFERROR(VLOOKUP(CV$3&amp;CV47,都馬連編集用!$B$13:$C$49,2,FALSE),"")))</f>
        <v/>
      </c>
      <c r="CX47" s="35"/>
      <c r="CY47" s="108" t="str">
        <f>IF(IFERROR(VLOOKUP(CX$3&amp;CX47,都馬連編集用!$B$13:$C$49,2,FALSE),"")=0,"",(IFERROR(VLOOKUP(CX$3&amp;CX47,都馬連編集用!$B$13:$C$49,2,FALSE),"")))</f>
        <v/>
      </c>
      <c r="CZ47" s="35"/>
      <c r="DA47" s="108" t="str">
        <f>IF(IFERROR(VLOOKUP(CZ$3&amp;CZ47,都馬連編集用!$B$13:$C$49,2,FALSE),"")=0,"",(IFERROR(VLOOKUP(CZ$3&amp;CZ47,都馬連編集用!$B$13:$C$49,2,FALSE),"")))</f>
        <v/>
      </c>
      <c r="DB47" s="35"/>
      <c r="DC47" s="108" t="str">
        <f>IF(IFERROR(VLOOKUP(DB$3&amp;DB47,都馬連編集用!$B$13:$C$49,2,FALSE),"")=0,"",(IFERROR(VLOOKUP(DB$3&amp;DB47,都馬連編集用!$B$13:$C$49,2,FALSE),"")))</f>
        <v/>
      </c>
      <c r="DD47" s="35"/>
      <c r="DE47" s="108" t="str">
        <f>IF(IFERROR(VLOOKUP(DD$3&amp;DD47,都馬連編集用!$B$13:$C$49,2,FALSE),"")=0,"",(IFERROR(VLOOKUP(DD$3&amp;DD47,都馬連編集用!$B$13:$C$49,2,FALSE),"")))</f>
        <v/>
      </c>
      <c r="DF47" s="35"/>
      <c r="DG47" s="108" t="str">
        <f>IF(IFERROR(VLOOKUP(DF$3&amp;DF47,都馬連編集用!$B$13:$C$49,2,FALSE),"")=0,"",(IFERROR(VLOOKUP(DF$3&amp;DF47,都馬連編集用!$B$13:$C$49,2,FALSE),"")))</f>
        <v/>
      </c>
      <c r="DH47" s="35"/>
      <c r="DI47" s="108" t="str">
        <f>IF(IFERROR(VLOOKUP(DH$3&amp;DH47,都馬連編集用!$B$13:$C$49,2,FALSE),"")=0,"",(IFERROR(VLOOKUP(DH$3&amp;DH47,都馬連編集用!$B$13:$C$49,2,FALSE),"")))</f>
        <v/>
      </c>
      <c r="DJ47" s="35"/>
      <c r="DK47" s="108" t="str">
        <f>IF(IFERROR(VLOOKUP(DJ$3&amp;DJ47,都馬連編集用!$B$13:$C$49,2,FALSE),"")=0,"",(IFERROR(VLOOKUP(DJ$3&amp;DJ47,都馬連編集用!$B$13:$C$49,2,FALSE),"")))</f>
        <v/>
      </c>
      <c r="DL47" s="35"/>
      <c r="DM47" s="108" t="str">
        <f>IF(IFERROR(VLOOKUP(DL$3&amp;DL47,都馬連編集用!$B$13:$C$49,2,FALSE),"")=0,"",(IFERROR(VLOOKUP(DL$3&amp;DL47,都馬連編集用!$B$13:$C$49,2,FALSE),"")))</f>
        <v/>
      </c>
      <c r="DN47" s="35"/>
      <c r="DO47" s="108" t="str">
        <f>IF(IFERROR(VLOOKUP(DN$3&amp;DN47,都馬連編集用!$B$13:$C$49,2,FALSE),"")=0,"",(IFERROR(VLOOKUP(DN$3&amp;DN47,都馬連編集用!$B$13:$C$49,2,FALSE),"")))</f>
        <v/>
      </c>
      <c r="DP47" s="35"/>
    </row>
    <row r="48" spans="1:120" ht="30.6" customHeight="1" x14ac:dyDescent="0.15">
      <c r="A48" s="26">
        <v>44</v>
      </c>
      <c r="D48" s="26">
        <f t="shared" si="53"/>
        <v>0</v>
      </c>
      <c r="F48" s="90"/>
      <c r="G48" s="110" t="str">
        <f>IFERROR(VLOOKUP(F48,'申込書2（馬匹・選手）'!$B$6:$G$20,3,FALSE),"")</f>
        <v/>
      </c>
      <c r="H48" s="90"/>
      <c r="I48" s="109" t="str">
        <f>IFERROR(VLOOKUP(H48,'申込書2（馬匹・選手）'!$I$6:$K$20,3,FALSE),"")</f>
        <v/>
      </c>
      <c r="J48" s="71" t="str">
        <f t="shared" si="54"/>
        <v/>
      </c>
      <c r="K48" s="76"/>
      <c r="L48" s="35"/>
      <c r="M48" s="108" t="str">
        <f>IF(IFERROR(VLOOKUP(L$3&amp;L48,都馬連編集用!$B$13:$C$49,2,FALSE),"")=0,"",(IFERROR(VLOOKUP(L$3&amp;L48,都馬連編集用!$B$13:$C$49,2,FALSE),"")))</f>
        <v/>
      </c>
      <c r="N48" s="35"/>
      <c r="O48" s="108" t="str">
        <f>IF(IFERROR(VLOOKUP(N$3&amp;N48,都馬連編集用!$B$13:$C$49,2,FALSE),"")=0,"",(IFERROR(VLOOKUP(N$3&amp;N48,都馬連編集用!$B$13:$C$49,2,FALSE),"")))</f>
        <v/>
      </c>
      <c r="P48" s="35"/>
      <c r="Q48" s="108" t="str">
        <f>IF(IFERROR(VLOOKUP(P$3&amp;P48,都馬連編集用!$B$13:$C$49,2,FALSE),"")=0,"",(IFERROR(VLOOKUP(P$3&amp;P48,都馬連編集用!$B$13:$C$49,2,FALSE),"")))</f>
        <v/>
      </c>
      <c r="R48" s="35"/>
      <c r="S48" s="108" t="str">
        <f>IF(IFERROR(VLOOKUP(R$3&amp;R48,都馬連編集用!$B$13:$C$49,2,FALSE),"")=0,"",(IFERROR(VLOOKUP(R$3&amp;R48,都馬連編集用!$B$13:$C$49,2,FALSE),"")))</f>
        <v/>
      </c>
      <c r="T48" s="35"/>
      <c r="U48" s="108" t="str">
        <f>IF(IFERROR(VLOOKUP(T$3&amp;T48,都馬連編集用!$B$13:$C$49,2,FALSE),"")=0,"",(IFERROR(VLOOKUP(T$3&amp;T48,都馬連編集用!$B$13:$C$49,2,FALSE),"")))</f>
        <v/>
      </c>
      <c r="V48" s="35"/>
      <c r="W48" s="108" t="str">
        <f>IF(IFERROR(VLOOKUP(V$3&amp;V48,都馬連編集用!$B$13:$C$49,2,FALSE),"")=0,"",(IFERROR(VLOOKUP(V$3&amp;V48,都馬連編集用!$B$13:$C$49,2,FALSE),"")))</f>
        <v/>
      </c>
      <c r="X48" s="35"/>
      <c r="Y48" s="108" t="str">
        <f>IF(IFERROR(VLOOKUP(X$3&amp;X48,都馬連編集用!$B$13:$C$49,2,FALSE),"")=0,"",(IFERROR(VLOOKUP(X$3&amp;X48,都馬連編集用!$B$13:$C$49,2,FALSE),"")))</f>
        <v/>
      </c>
      <c r="Z48" s="35"/>
      <c r="AA48" s="108" t="str">
        <f>IF(IFERROR(VLOOKUP(Z$3&amp;Z48,都馬連編集用!$B$13:$C$49,2,FALSE),"")=0,"",(IFERROR(VLOOKUP(Z$3&amp;Z48,都馬連編集用!$B$13:$C$49,2,FALSE),"")))</f>
        <v/>
      </c>
      <c r="AB48" s="35"/>
      <c r="AC48" s="108" t="str">
        <f>IF(IFERROR(VLOOKUP(AB$3&amp;AB48,都馬連編集用!$B$13:$C$49,2,FALSE),"")=0,"",(IFERROR(VLOOKUP(AB$3&amp;AB48,都馬連編集用!$B$13:$C$49,2,FALSE),"")))</f>
        <v/>
      </c>
      <c r="AD48" s="35"/>
      <c r="AE48" s="108" t="str">
        <f>IF(IFERROR(VLOOKUP(AD$3&amp;AD48,都馬連編集用!$B$13:$C$49,2,FALSE),"")=0,"",(IFERROR(VLOOKUP(AD$3&amp;AD48,都馬連編集用!$B$13:$C$49,2,FALSE),"")))</f>
        <v/>
      </c>
      <c r="AF48" s="35"/>
      <c r="AG48" s="108" t="str">
        <f>IF(IFERROR(VLOOKUP(AF$3&amp;AF48,都馬連編集用!$B$13:$C$49,2,FALSE),"")=0,"",(IFERROR(VLOOKUP(AF$3&amp;AF48,都馬連編集用!$B$13:$C$49,2,FALSE),"")))</f>
        <v/>
      </c>
      <c r="AH48" s="35"/>
      <c r="AI48" s="108" t="str">
        <f>IF(IFERROR(VLOOKUP(AH$3&amp;AH48,都馬連編集用!$B$13:$C$49,2,FALSE),"")=0,"",(IFERROR(VLOOKUP(AH$3&amp;AH48,都馬連編集用!$B$13:$C$49,2,FALSE),"")))</f>
        <v/>
      </c>
      <c r="AJ48" s="35"/>
      <c r="AK48" s="108" t="str">
        <f>IF(IFERROR(VLOOKUP(AJ$3&amp;AJ48,都馬連編集用!$B$13:$C$49,2,FALSE),"")=0,"",(IFERROR(VLOOKUP(AJ$3&amp;AJ48,都馬連編集用!$B$13:$C$49,2,FALSE),"")))</f>
        <v/>
      </c>
      <c r="AL48" s="35"/>
      <c r="AM48" s="108" t="str">
        <f>IF(IFERROR(VLOOKUP(AL$3&amp;AL48,都馬連編集用!$B$13:$C$49,2,FALSE),"")=0,"",(IFERROR(VLOOKUP(AL$3&amp;AL48,都馬連編集用!$B$13:$C$49,2,FALSE),"")))</f>
        <v/>
      </c>
      <c r="AN48" s="35"/>
      <c r="AO48" s="108" t="str">
        <f>IF(IFERROR(VLOOKUP(AN$3&amp;AN48,都馬連編集用!$B$13:$C$49,2,FALSE),"")=0,"",(IFERROR(VLOOKUP(AN$3&amp;AN48,都馬連編集用!$B$13:$C$49,2,FALSE),"")))</f>
        <v/>
      </c>
      <c r="AP48" s="35"/>
      <c r="AQ48" s="108" t="str">
        <f>IF(IFERROR(VLOOKUP(AP$3&amp;AP48,都馬連編集用!$B$13:$C$49,2,FALSE),"")=0,"",(IFERROR(VLOOKUP(AP$3&amp;AP48,都馬連編集用!$B$13:$C$49,2,FALSE),"")))</f>
        <v/>
      </c>
      <c r="AR48" s="35"/>
      <c r="AS48" s="108" t="str">
        <f>IF(IFERROR(VLOOKUP(AR$3&amp;AR48,都馬連編集用!$B$13:$C$49,2,FALSE),"")=0,"",(IFERROR(VLOOKUP(AR$3&amp;AR48,都馬連編集用!$B$13:$C$49,2,FALSE),"")))</f>
        <v/>
      </c>
      <c r="AT48" s="35"/>
      <c r="AU48" s="108" t="str">
        <f>IF(IFERROR(VLOOKUP(AT$3&amp;AT48,都馬連編集用!$B$13:$C$49,2,FALSE),"")=0,"",(IFERROR(VLOOKUP(AT$3&amp;AT48,都馬連編集用!$B$13:$C$49,2,FALSE),"")))</f>
        <v/>
      </c>
      <c r="AV48" s="35"/>
      <c r="AW48" s="108" t="str">
        <f>IF(IFERROR(VLOOKUP(AV$3&amp;AV48,都馬連編集用!$B$13:$C$49,2,FALSE),"")=0,"",(IFERROR(VLOOKUP(AV$3&amp;AV48,都馬連編集用!$B$13:$C$49,2,FALSE),"")))</f>
        <v/>
      </c>
      <c r="AX48" s="35"/>
      <c r="AY48" s="108" t="str">
        <f>IF(IFERROR(VLOOKUP(AX$3&amp;AX48,都馬連編集用!$B$13:$C$49,2,FALSE),"")=0,"",(IFERROR(VLOOKUP(AX$3&amp;AX48,都馬連編集用!$B$13:$C$49,2,FALSE),"")))</f>
        <v/>
      </c>
      <c r="AZ48" s="35"/>
      <c r="BA48" s="108" t="str">
        <f>IF(IFERROR(VLOOKUP(AZ$3&amp;AZ48,都馬連編集用!$B$13:$C$49,2,FALSE),"")=0,"",(IFERROR(VLOOKUP(AZ$3&amp;AZ48,都馬連編集用!$B$13:$C$49,2,FALSE),"")))</f>
        <v/>
      </c>
      <c r="BB48" s="35"/>
      <c r="BC48" s="108" t="str">
        <f>IF(IFERROR(VLOOKUP(BB$3&amp;BB48,都馬連編集用!$B$13:$C$49,2,FALSE),"")=0,"",(IFERROR(VLOOKUP(BB$3&amp;BB48,都馬連編集用!$B$13:$C$49,2,FALSE),"")))</f>
        <v/>
      </c>
      <c r="BD48" s="35"/>
      <c r="BE48" s="108" t="str">
        <f>IF(IFERROR(VLOOKUP(BD$3&amp;BD48,都馬連編集用!$B$13:$C$49,2,FALSE),"")=0,"",(IFERROR(VLOOKUP(BD$3&amp;BD48,都馬連編集用!$B$13:$C$49,2,FALSE),"")))</f>
        <v/>
      </c>
      <c r="BF48" s="35"/>
      <c r="BG48" s="108" t="str">
        <f>IF(IFERROR(VLOOKUP(BF$3&amp;BF48,都馬連編集用!$B$13:$C$49,2,FALSE),"")=0,"",(IFERROR(VLOOKUP(BF$3&amp;BF48,都馬連編集用!$B$13:$C$49,2,FALSE),"")))</f>
        <v/>
      </c>
      <c r="BH48" s="35"/>
      <c r="BI48" s="108" t="str">
        <f>IF(IFERROR(VLOOKUP(BH$3&amp;BH48,都馬連編集用!$B$13:$C$49,2,FALSE),"")=0,"",(IFERROR(VLOOKUP(BH$3&amp;BH48,都馬連編集用!$B$13:$C$49,2,FALSE),"")))</f>
        <v/>
      </c>
      <c r="BJ48" s="35"/>
      <c r="BK48" s="108" t="str">
        <f>IF(IFERROR(VLOOKUP(BJ$3&amp;BJ48,都馬連編集用!$B$13:$C$49,2,FALSE),"")=0,"",(IFERROR(VLOOKUP(BJ$3&amp;BJ48,都馬連編集用!$B$13:$C$49,2,FALSE),"")))</f>
        <v/>
      </c>
      <c r="BL48" s="35"/>
      <c r="BM48" s="108" t="str">
        <f>IF(IFERROR(VLOOKUP(BL$3&amp;BL48,都馬連編集用!$B$13:$C$49,2,FALSE),"")=0,"",(IFERROR(VLOOKUP(BL$3&amp;BL48,都馬連編集用!$B$13:$C$49,2,FALSE),"")))</f>
        <v/>
      </c>
      <c r="BN48" s="35"/>
      <c r="BO48" s="108" t="str">
        <f>IF(IFERROR(VLOOKUP(BN$3&amp;BN48,都馬連編集用!$B$13:$C$49,2,FALSE),"")=0,"",(IFERROR(VLOOKUP(BN$3&amp;BN48,都馬連編集用!$B$13:$C$49,2,FALSE),"")))</f>
        <v/>
      </c>
      <c r="BP48" s="35"/>
      <c r="BQ48" s="108" t="str">
        <f>IF(IFERROR(VLOOKUP(BP$3&amp;BP48,都馬連編集用!$B$13:$C$49,2,FALSE),"")=0,"",(IFERROR(VLOOKUP(BP$3&amp;BP48,都馬連編集用!$B$13:$C$49,2,FALSE),"")))</f>
        <v/>
      </c>
      <c r="BR48" s="35"/>
      <c r="BS48" s="108" t="str">
        <f>IF(IFERROR(VLOOKUP(BR$3&amp;BR48,都馬連編集用!$B$13:$C$49,2,FALSE),"")=0,"",(IFERROR(VLOOKUP(BR$3&amp;BR48,都馬連編集用!$B$13:$C$49,2,FALSE),"")))</f>
        <v/>
      </c>
      <c r="BT48" s="35"/>
      <c r="BU48" s="108" t="str">
        <f>IF(IFERROR(VLOOKUP(BT$3&amp;BT48,都馬連編集用!$B$13:$C$49,2,FALSE),"")=0,"",(IFERROR(VLOOKUP(BT$3&amp;BT48,都馬連編集用!$B$13:$C$49,2,FALSE),"")))</f>
        <v/>
      </c>
      <c r="BV48" s="35"/>
      <c r="BW48" s="108" t="str">
        <f>IF(IFERROR(VLOOKUP(BV$3&amp;BV48,都馬連編集用!$B$13:$C$49,2,FALSE),"")=0,"",(IFERROR(VLOOKUP(BV$3&amp;BV48,都馬連編集用!$B$13:$C$49,2,FALSE),"")))</f>
        <v/>
      </c>
      <c r="BX48" s="35"/>
      <c r="BY48" s="108" t="str">
        <f>IF(IFERROR(VLOOKUP(BX$3&amp;BX48,都馬連編集用!$B$13:$C$49,2,FALSE),"")=0,"",(IFERROR(VLOOKUP(BX$3&amp;BX48,都馬連編集用!$B$13:$C$49,2,FALSE),"")))</f>
        <v/>
      </c>
      <c r="BZ48" s="35"/>
      <c r="CA48" s="108" t="str">
        <f>IF(IFERROR(VLOOKUP(BZ$3&amp;BZ48,都馬連編集用!$B$13:$C$49,2,FALSE),"")=0,"",(IFERROR(VLOOKUP(BZ$3&amp;BZ48,都馬連編集用!$B$13:$C$49,2,FALSE),"")))</f>
        <v/>
      </c>
      <c r="CB48" s="35"/>
      <c r="CC48" s="108" t="str">
        <f>IF(IFERROR(VLOOKUP(CB$3&amp;CB48,都馬連編集用!$B$13:$C$49,2,FALSE),"")=0,"",(IFERROR(VLOOKUP(CB$3&amp;CB48,都馬連編集用!$B$13:$C$49,2,FALSE),"")))</f>
        <v/>
      </c>
      <c r="CD48" s="35"/>
      <c r="CE48" s="108" t="str">
        <f>IF(IFERROR(VLOOKUP(CD$3&amp;CD48,都馬連編集用!$B$13:$C$49,2,FALSE),"")=0,"",(IFERROR(VLOOKUP(CD$3&amp;CD48,都馬連編集用!$B$13:$C$49,2,FALSE),"")))</f>
        <v/>
      </c>
      <c r="CF48" s="35"/>
      <c r="CG48" s="108" t="str">
        <f>IF(IFERROR(VLOOKUP(CF$3&amp;CF48,都馬連編集用!$B$13:$C$49,2,FALSE),"")=0,"",(IFERROR(VLOOKUP(CF$3&amp;CF48,都馬連編集用!$B$13:$C$49,2,FALSE),"")))</f>
        <v/>
      </c>
      <c r="CH48" s="35"/>
      <c r="CI48" s="108" t="str">
        <f>IF(IFERROR(VLOOKUP(CH$3&amp;CH48,都馬連編集用!$B$13:$C$49,2,FALSE),"")=0,"",(IFERROR(VLOOKUP(CH$3&amp;CH48,都馬連編集用!$B$13:$C$49,2,FALSE),"")))</f>
        <v/>
      </c>
      <c r="CJ48" s="35"/>
      <c r="CK48" s="108" t="str">
        <f>IF(IFERROR(VLOOKUP(CJ$3&amp;CJ48,都馬連編集用!$B$13:$C$49,2,FALSE),"")=0,"",(IFERROR(VLOOKUP(CJ$3&amp;CJ48,都馬連編集用!$B$13:$C$49,2,FALSE),"")))</f>
        <v/>
      </c>
      <c r="CL48" s="35"/>
      <c r="CM48" s="108" t="str">
        <f>IF(IFERROR(VLOOKUP(CL$3&amp;CL48,都馬連編集用!$B$13:$C$49,2,FALSE),"")=0,"",(IFERROR(VLOOKUP(CL$3&amp;CL48,都馬連編集用!$B$13:$C$49,2,FALSE),"")))</f>
        <v/>
      </c>
      <c r="CN48" s="35"/>
      <c r="CO48" s="108" t="str">
        <f>IF(IFERROR(VLOOKUP(CN$3&amp;CN48,都馬連編集用!$B$13:$C$49,2,FALSE),"")=0,"",(IFERROR(VLOOKUP(CN$3&amp;CN48,都馬連編集用!$B$13:$C$49,2,FALSE),"")))</f>
        <v/>
      </c>
      <c r="CP48" s="35"/>
      <c r="CQ48" s="108" t="str">
        <f>IF(IFERROR(VLOOKUP(CP$3&amp;CP48,都馬連編集用!$B$13:$C$49,2,FALSE),"")=0,"",(IFERROR(VLOOKUP(CP$3&amp;CP48,都馬連編集用!$B$13:$C$49,2,FALSE),"")))</f>
        <v/>
      </c>
      <c r="CR48" s="35"/>
      <c r="CS48" s="108" t="str">
        <f>IF(IFERROR(VLOOKUP(CR$3&amp;CR48,都馬連編集用!$B$13:$C$49,2,FALSE),"")=0,"",(IFERROR(VLOOKUP(CR$3&amp;CR48,都馬連編集用!$B$13:$C$49,2,FALSE),"")))</f>
        <v/>
      </c>
      <c r="CT48" s="35"/>
      <c r="CU48" s="108" t="str">
        <f>IF(IFERROR(VLOOKUP(CT$3&amp;CT48,都馬連編集用!$B$13:$C$49,2,FALSE),"")=0,"",(IFERROR(VLOOKUP(CT$3&amp;CT48,都馬連編集用!$B$13:$C$49,2,FALSE),"")))</f>
        <v/>
      </c>
      <c r="CV48" s="35"/>
      <c r="CW48" s="108" t="str">
        <f>IF(IFERROR(VLOOKUP(CV$3&amp;CV48,都馬連編集用!$B$13:$C$49,2,FALSE),"")=0,"",(IFERROR(VLOOKUP(CV$3&amp;CV48,都馬連編集用!$B$13:$C$49,2,FALSE),"")))</f>
        <v/>
      </c>
      <c r="CX48" s="35"/>
      <c r="CY48" s="108" t="str">
        <f>IF(IFERROR(VLOOKUP(CX$3&amp;CX48,都馬連編集用!$B$13:$C$49,2,FALSE),"")=0,"",(IFERROR(VLOOKUP(CX$3&amp;CX48,都馬連編集用!$B$13:$C$49,2,FALSE),"")))</f>
        <v/>
      </c>
      <c r="CZ48" s="35"/>
      <c r="DA48" s="108" t="str">
        <f>IF(IFERROR(VLOOKUP(CZ$3&amp;CZ48,都馬連編集用!$B$13:$C$49,2,FALSE),"")=0,"",(IFERROR(VLOOKUP(CZ$3&amp;CZ48,都馬連編集用!$B$13:$C$49,2,FALSE),"")))</f>
        <v/>
      </c>
      <c r="DB48" s="35"/>
      <c r="DC48" s="108" t="str">
        <f>IF(IFERROR(VLOOKUP(DB$3&amp;DB48,都馬連編集用!$B$13:$C$49,2,FALSE),"")=0,"",(IFERROR(VLOOKUP(DB$3&amp;DB48,都馬連編集用!$B$13:$C$49,2,FALSE),"")))</f>
        <v/>
      </c>
      <c r="DD48" s="35"/>
      <c r="DE48" s="108" t="str">
        <f>IF(IFERROR(VLOOKUP(DD$3&amp;DD48,都馬連編集用!$B$13:$C$49,2,FALSE),"")=0,"",(IFERROR(VLOOKUP(DD$3&amp;DD48,都馬連編集用!$B$13:$C$49,2,FALSE),"")))</f>
        <v/>
      </c>
      <c r="DF48" s="35"/>
      <c r="DG48" s="108" t="str">
        <f>IF(IFERROR(VLOOKUP(DF$3&amp;DF48,都馬連編集用!$B$13:$C$49,2,FALSE),"")=0,"",(IFERROR(VLOOKUP(DF$3&amp;DF48,都馬連編集用!$B$13:$C$49,2,FALSE),"")))</f>
        <v/>
      </c>
      <c r="DH48" s="35"/>
      <c r="DI48" s="108" t="str">
        <f>IF(IFERROR(VLOOKUP(DH$3&amp;DH48,都馬連編集用!$B$13:$C$49,2,FALSE),"")=0,"",(IFERROR(VLOOKUP(DH$3&amp;DH48,都馬連編集用!$B$13:$C$49,2,FALSE),"")))</f>
        <v/>
      </c>
      <c r="DJ48" s="35"/>
      <c r="DK48" s="108" t="str">
        <f>IF(IFERROR(VLOOKUP(DJ$3&amp;DJ48,都馬連編集用!$B$13:$C$49,2,FALSE),"")=0,"",(IFERROR(VLOOKUP(DJ$3&amp;DJ48,都馬連編集用!$B$13:$C$49,2,FALSE),"")))</f>
        <v/>
      </c>
      <c r="DL48" s="35"/>
      <c r="DM48" s="108" t="str">
        <f>IF(IFERROR(VLOOKUP(DL$3&amp;DL48,都馬連編集用!$B$13:$C$49,2,FALSE),"")=0,"",(IFERROR(VLOOKUP(DL$3&amp;DL48,都馬連編集用!$B$13:$C$49,2,FALSE),"")))</f>
        <v/>
      </c>
      <c r="DN48" s="35"/>
      <c r="DO48" s="108" t="str">
        <f>IF(IFERROR(VLOOKUP(DN$3&amp;DN48,都馬連編集用!$B$13:$C$49,2,FALSE),"")=0,"",(IFERROR(VLOOKUP(DN$3&amp;DN48,都馬連編集用!$B$13:$C$49,2,FALSE),"")))</f>
        <v/>
      </c>
      <c r="DP48" s="35"/>
    </row>
    <row r="49" spans="1:120" ht="30.6" customHeight="1" x14ac:dyDescent="0.15">
      <c r="A49" s="26">
        <v>45</v>
      </c>
      <c r="D49" s="26">
        <f t="shared" si="53"/>
        <v>0</v>
      </c>
      <c r="F49" s="90"/>
      <c r="G49" s="110" t="str">
        <f>IFERROR(VLOOKUP(F49,'申込書2（馬匹・選手）'!$B$6:$G$20,3,FALSE),"")</f>
        <v/>
      </c>
      <c r="H49" s="90"/>
      <c r="I49" s="109" t="str">
        <f>IFERROR(VLOOKUP(H49,'申込書2（馬匹・選手）'!$I$6:$K$20,3,FALSE),"")</f>
        <v/>
      </c>
      <c r="J49" s="71" t="str">
        <f t="shared" si="54"/>
        <v/>
      </c>
      <c r="K49" s="76"/>
      <c r="L49" s="35"/>
      <c r="M49" s="108" t="str">
        <f>IF(IFERROR(VLOOKUP(L$3&amp;L49,都馬連編集用!$B$13:$C$49,2,FALSE),"")=0,"",(IFERROR(VLOOKUP(L$3&amp;L49,都馬連編集用!$B$13:$C$49,2,FALSE),"")))</f>
        <v/>
      </c>
      <c r="N49" s="35"/>
      <c r="O49" s="108" t="str">
        <f>IF(IFERROR(VLOOKUP(N$3&amp;N49,都馬連編集用!$B$13:$C$49,2,FALSE),"")=0,"",(IFERROR(VLOOKUP(N$3&amp;N49,都馬連編集用!$B$13:$C$49,2,FALSE),"")))</f>
        <v/>
      </c>
      <c r="P49" s="35"/>
      <c r="Q49" s="108" t="str">
        <f>IF(IFERROR(VLOOKUP(P$3&amp;P49,都馬連編集用!$B$13:$C$49,2,FALSE),"")=0,"",(IFERROR(VLOOKUP(P$3&amp;P49,都馬連編集用!$B$13:$C$49,2,FALSE),"")))</f>
        <v/>
      </c>
      <c r="R49" s="35"/>
      <c r="S49" s="108" t="str">
        <f>IF(IFERROR(VLOOKUP(R$3&amp;R49,都馬連編集用!$B$13:$C$49,2,FALSE),"")=0,"",(IFERROR(VLOOKUP(R$3&amp;R49,都馬連編集用!$B$13:$C$49,2,FALSE),"")))</f>
        <v/>
      </c>
      <c r="T49" s="35"/>
      <c r="U49" s="108" t="str">
        <f>IF(IFERROR(VLOOKUP(T$3&amp;T49,都馬連編集用!$B$13:$C$49,2,FALSE),"")=0,"",(IFERROR(VLOOKUP(T$3&amp;T49,都馬連編集用!$B$13:$C$49,2,FALSE),"")))</f>
        <v/>
      </c>
      <c r="V49" s="35"/>
      <c r="W49" s="108" t="str">
        <f>IF(IFERROR(VLOOKUP(V$3&amp;V49,都馬連編集用!$B$13:$C$49,2,FALSE),"")=0,"",(IFERROR(VLOOKUP(V$3&amp;V49,都馬連編集用!$B$13:$C$49,2,FALSE),"")))</f>
        <v/>
      </c>
      <c r="X49" s="35"/>
      <c r="Y49" s="108" t="str">
        <f>IF(IFERROR(VLOOKUP(X$3&amp;X49,都馬連編集用!$B$13:$C$49,2,FALSE),"")=0,"",(IFERROR(VLOOKUP(X$3&amp;X49,都馬連編集用!$B$13:$C$49,2,FALSE),"")))</f>
        <v/>
      </c>
      <c r="Z49" s="35"/>
      <c r="AA49" s="108" t="str">
        <f>IF(IFERROR(VLOOKUP(Z$3&amp;Z49,都馬連編集用!$B$13:$C$49,2,FALSE),"")=0,"",(IFERROR(VLOOKUP(Z$3&amp;Z49,都馬連編集用!$B$13:$C$49,2,FALSE),"")))</f>
        <v/>
      </c>
      <c r="AB49" s="35"/>
      <c r="AC49" s="108" t="str">
        <f>IF(IFERROR(VLOOKUP(AB$3&amp;AB49,都馬連編集用!$B$13:$C$49,2,FALSE),"")=0,"",(IFERROR(VLOOKUP(AB$3&amp;AB49,都馬連編集用!$B$13:$C$49,2,FALSE),"")))</f>
        <v/>
      </c>
      <c r="AD49" s="35"/>
      <c r="AE49" s="108" t="str">
        <f>IF(IFERROR(VLOOKUP(AD$3&amp;AD49,都馬連編集用!$B$13:$C$49,2,FALSE),"")=0,"",(IFERROR(VLOOKUP(AD$3&amp;AD49,都馬連編集用!$B$13:$C$49,2,FALSE),"")))</f>
        <v/>
      </c>
      <c r="AF49" s="35"/>
      <c r="AG49" s="108" t="str">
        <f>IF(IFERROR(VLOOKUP(AF$3&amp;AF49,都馬連編集用!$B$13:$C$49,2,FALSE),"")=0,"",(IFERROR(VLOOKUP(AF$3&amp;AF49,都馬連編集用!$B$13:$C$49,2,FALSE),"")))</f>
        <v/>
      </c>
      <c r="AH49" s="35"/>
      <c r="AI49" s="108" t="str">
        <f>IF(IFERROR(VLOOKUP(AH$3&amp;AH49,都馬連編集用!$B$13:$C$49,2,FALSE),"")=0,"",(IFERROR(VLOOKUP(AH$3&amp;AH49,都馬連編集用!$B$13:$C$49,2,FALSE),"")))</f>
        <v/>
      </c>
      <c r="AJ49" s="35"/>
      <c r="AK49" s="108" t="str">
        <f>IF(IFERROR(VLOOKUP(AJ$3&amp;AJ49,都馬連編集用!$B$13:$C$49,2,FALSE),"")=0,"",(IFERROR(VLOOKUP(AJ$3&amp;AJ49,都馬連編集用!$B$13:$C$49,2,FALSE),"")))</f>
        <v/>
      </c>
      <c r="AL49" s="35"/>
      <c r="AM49" s="108" t="str">
        <f>IF(IFERROR(VLOOKUP(AL$3&amp;AL49,都馬連編集用!$B$13:$C$49,2,FALSE),"")=0,"",(IFERROR(VLOOKUP(AL$3&amp;AL49,都馬連編集用!$B$13:$C$49,2,FALSE),"")))</f>
        <v/>
      </c>
      <c r="AN49" s="35"/>
      <c r="AO49" s="108" t="str">
        <f>IF(IFERROR(VLOOKUP(AN$3&amp;AN49,都馬連編集用!$B$13:$C$49,2,FALSE),"")=0,"",(IFERROR(VLOOKUP(AN$3&amp;AN49,都馬連編集用!$B$13:$C$49,2,FALSE),"")))</f>
        <v/>
      </c>
      <c r="AP49" s="35"/>
      <c r="AQ49" s="108" t="str">
        <f>IF(IFERROR(VLOOKUP(AP$3&amp;AP49,都馬連編集用!$B$13:$C$49,2,FALSE),"")=0,"",(IFERROR(VLOOKUP(AP$3&amp;AP49,都馬連編集用!$B$13:$C$49,2,FALSE),"")))</f>
        <v/>
      </c>
      <c r="AR49" s="35"/>
      <c r="AS49" s="108" t="str">
        <f>IF(IFERROR(VLOOKUP(AR$3&amp;AR49,都馬連編集用!$B$13:$C$49,2,FALSE),"")=0,"",(IFERROR(VLOOKUP(AR$3&amp;AR49,都馬連編集用!$B$13:$C$49,2,FALSE),"")))</f>
        <v/>
      </c>
      <c r="AT49" s="35"/>
      <c r="AU49" s="108" t="str">
        <f>IF(IFERROR(VLOOKUP(AT$3&amp;AT49,都馬連編集用!$B$13:$C$49,2,FALSE),"")=0,"",(IFERROR(VLOOKUP(AT$3&amp;AT49,都馬連編集用!$B$13:$C$49,2,FALSE),"")))</f>
        <v/>
      </c>
      <c r="AV49" s="35"/>
      <c r="AW49" s="108" t="str">
        <f>IF(IFERROR(VLOOKUP(AV$3&amp;AV49,都馬連編集用!$B$13:$C$49,2,FALSE),"")=0,"",(IFERROR(VLOOKUP(AV$3&amp;AV49,都馬連編集用!$B$13:$C$49,2,FALSE),"")))</f>
        <v/>
      </c>
      <c r="AX49" s="35"/>
      <c r="AY49" s="108" t="str">
        <f>IF(IFERROR(VLOOKUP(AX$3&amp;AX49,都馬連編集用!$B$13:$C$49,2,FALSE),"")=0,"",(IFERROR(VLOOKUP(AX$3&amp;AX49,都馬連編集用!$B$13:$C$49,2,FALSE),"")))</f>
        <v/>
      </c>
      <c r="AZ49" s="35"/>
      <c r="BA49" s="108" t="str">
        <f>IF(IFERROR(VLOOKUP(AZ$3&amp;AZ49,都馬連編集用!$B$13:$C$49,2,FALSE),"")=0,"",(IFERROR(VLOOKUP(AZ$3&amp;AZ49,都馬連編集用!$B$13:$C$49,2,FALSE),"")))</f>
        <v/>
      </c>
      <c r="BB49" s="35"/>
      <c r="BC49" s="108" t="str">
        <f>IF(IFERROR(VLOOKUP(BB$3&amp;BB49,都馬連編集用!$B$13:$C$49,2,FALSE),"")=0,"",(IFERROR(VLOOKUP(BB$3&amp;BB49,都馬連編集用!$B$13:$C$49,2,FALSE),"")))</f>
        <v/>
      </c>
      <c r="BD49" s="35"/>
      <c r="BE49" s="108" t="str">
        <f>IF(IFERROR(VLOOKUP(BD$3&amp;BD49,都馬連編集用!$B$13:$C$49,2,FALSE),"")=0,"",(IFERROR(VLOOKUP(BD$3&amp;BD49,都馬連編集用!$B$13:$C$49,2,FALSE),"")))</f>
        <v/>
      </c>
      <c r="BF49" s="35"/>
      <c r="BG49" s="108" t="str">
        <f>IF(IFERROR(VLOOKUP(BF$3&amp;BF49,都馬連編集用!$B$13:$C$49,2,FALSE),"")=0,"",(IFERROR(VLOOKUP(BF$3&amp;BF49,都馬連編集用!$B$13:$C$49,2,FALSE),"")))</f>
        <v/>
      </c>
      <c r="BH49" s="35"/>
      <c r="BI49" s="108" t="str">
        <f>IF(IFERROR(VLOOKUP(BH$3&amp;BH49,都馬連編集用!$B$13:$C$49,2,FALSE),"")=0,"",(IFERROR(VLOOKUP(BH$3&amp;BH49,都馬連編集用!$B$13:$C$49,2,FALSE),"")))</f>
        <v/>
      </c>
      <c r="BJ49" s="35"/>
      <c r="BK49" s="108" t="str">
        <f>IF(IFERROR(VLOOKUP(BJ$3&amp;BJ49,都馬連編集用!$B$13:$C$49,2,FALSE),"")=0,"",(IFERROR(VLOOKUP(BJ$3&amp;BJ49,都馬連編集用!$B$13:$C$49,2,FALSE),"")))</f>
        <v/>
      </c>
      <c r="BL49" s="35"/>
      <c r="BM49" s="108" t="str">
        <f>IF(IFERROR(VLOOKUP(BL$3&amp;BL49,都馬連編集用!$B$13:$C$49,2,FALSE),"")=0,"",(IFERROR(VLOOKUP(BL$3&amp;BL49,都馬連編集用!$B$13:$C$49,2,FALSE),"")))</f>
        <v/>
      </c>
      <c r="BN49" s="35"/>
      <c r="BO49" s="108" t="str">
        <f>IF(IFERROR(VLOOKUP(BN$3&amp;BN49,都馬連編集用!$B$13:$C$49,2,FALSE),"")=0,"",(IFERROR(VLOOKUP(BN$3&amp;BN49,都馬連編集用!$B$13:$C$49,2,FALSE),"")))</f>
        <v/>
      </c>
      <c r="BP49" s="35"/>
      <c r="BQ49" s="108" t="str">
        <f>IF(IFERROR(VLOOKUP(BP$3&amp;BP49,都馬連編集用!$B$13:$C$49,2,FALSE),"")=0,"",(IFERROR(VLOOKUP(BP$3&amp;BP49,都馬連編集用!$B$13:$C$49,2,FALSE),"")))</f>
        <v/>
      </c>
      <c r="BR49" s="35"/>
      <c r="BS49" s="108" t="str">
        <f>IF(IFERROR(VLOOKUP(BR$3&amp;BR49,都馬連編集用!$B$13:$C$49,2,FALSE),"")=0,"",(IFERROR(VLOOKUP(BR$3&amp;BR49,都馬連編集用!$B$13:$C$49,2,FALSE),"")))</f>
        <v/>
      </c>
      <c r="BT49" s="35"/>
      <c r="BU49" s="108" t="str">
        <f>IF(IFERROR(VLOOKUP(BT$3&amp;BT49,都馬連編集用!$B$13:$C$49,2,FALSE),"")=0,"",(IFERROR(VLOOKUP(BT$3&amp;BT49,都馬連編集用!$B$13:$C$49,2,FALSE),"")))</f>
        <v/>
      </c>
      <c r="BV49" s="35"/>
      <c r="BW49" s="108" t="str">
        <f>IF(IFERROR(VLOOKUP(BV$3&amp;BV49,都馬連編集用!$B$13:$C$49,2,FALSE),"")=0,"",(IFERROR(VLOOKUP(BV$3&amp;BV49,都馬連編集用!$B$13:$C$49,2,FALSE),"")))</f>
        <v/>
      </c>
      <c r="BX49" s="35"/>
      <c r="BY49" s="108" t="str">
        <f>IF(IFERROR(VLOOKUP(BX$3&amp;BX49,都馬連編集用!$B$13:$C$49,2,FALSE),"")=0,"",(IFERROR(VLOOKUP(BX$3&amp;BX49,都馬連編集用!$B$13:$C$49,2,FALSE),"")))</f>
        <v/>
      </c>
      <c r="BZ49" s="35"/>
      <c r="CA49" s="108" t="str">
        <f>IF(IFERROR(VLOOKUP(BZ$3&amp;BZ49,都馬連編集用!$B$13:$C$49,2,FALSE),"")=0,"",(IFERROR(VLOOKUP(BZ$3&amp;BZ49,都馬連編集用!$B$13:$C$49,2,FALSE),"")))</f>
        <v/>
      </c>
      <c r="CB49" s="35"/>
      <c r="CC49" s="108" t="str">
        <f>IF(IFERROR(VLOOKUP(CB$3&amp;CB49,都馬連編集用!$B$13:$C$49,2,FALSE),"")=0,"",(IFERROR(VLOOKUP(CB$3&amp;CB49,都馬連編集用!$B$13:$C$49,2,FALSE),"")))</f>
        <v/>
      </c>
      <c r="CD49" s="35"/>
      <c r="CE49" s="108" t="str">
        <f>IF(IFERROR(VLOOKUP(CD$3&amp;CD49,都馬連編集用!$B$13:$C$49,2,FALSE),"")=0,"",(IFERROR(VLOOKUP(CD$3&amp;CD49,都馬連編集用!$B$13:$C$49,2,FALSE),"")))</f>
        <v/>
      </c>
      <c r="CF49" s="35"/>
      <c r="CG49" s="108" t="str">
        <f>IF(IFERROR(VLOOKUP(CF$3&amp;CF49,都馬連編集用!$B$13:$C$49,2,FALSE),"")=0,"",(IFERROR(VLOOKUP(CF$3&amp;CF49,都馬連編集用!$B$13:$C$49,2,FALSE),"")))</f>
        <v/>
      </c>
      <c r="CH49" s="35"/>
      <c r="CI49" s="108" t="str">
        <f>IF(IFERROR(VLOOKUP(CH$3&amp;CH49,都馬連編集用!$B$13:$C$49,2,FALSE),"")=0,"",(IFERROR(VLOOKUP(CH$3&amp;CH49,都馬連編集用!$B$13:$C$49,2,FALSE),"")))</f>
        <v/>
      </c>
      <c r="CJ49" s="35"/>
      <c r="CK49" s="108" t="str">
        <f>IF(IFERROR(VLOOKUP(CJ$3&amp;CJ49,都馬連編集用!$B$13:$C$49,2,FALSE),"")=0,"",(IFERROR(VLOOKUP(CJ$3&amp;CJ49,都馬連編集用!$B$13:$C$49,2,FALSE),"")))</f>
        <v/>
      </c>
      <c r="CL49" s="35"/>
      <c r="CM49" s="108" t="str">
        <f>IF(IFERROR(VLOOKUP(CL$3&amp;CL49,都馬連編集用!$B$13:$C$49,2,FALSE),"")=0,"",(IFERROR(VLOOKUP(CL$3&amp;CL49,都馬連編集用!$B$13:$C$49,2,FALSE),"")))</f>
        <v/>
      </c>
      <c r="CN49" s="35"/>
      <c r="CO49" s="108" t="str">
        <f>IF(IFERROR(VLOOKUP(CN$3&amp;CN49,都馬連編集用!$B$13:$C$49,2,FALSE),"")=0,"",(IFERROR(VLOOKUP(CN$3&amp;CN49,都馬連編集用!$B$13:$C$49,2,FALSE),"")))</f>
        <v/>
      </c>
      <c r="CP49" s="35"/>
      <c r="CQ49" s="108" t="str">
        <f>IF(IFERROR(VLOOKUP(CP$3&amp;CP49,都馬連編集用!$B$13:$C$49,2,FALSE),"")=0,"",(IFERROR(VLOOKUP(CP$3&amp;CP49,都馬連編集用!$B$13:$C$49,2,FALSE),"")))</f>
        <v/>
      </c>
      <c r="CR49" s="35"/>
      <c r="CS49" s="108" t="str">
        <f>IF(IFERROR(VLOOKUP(CR$3&amp;CR49,都馬連編集用!$B$13:$C$49,2,FALSE),"")=0,"",(IFERROR(VLOOKUP(CR$3&amp;CR49,都馬連編集用!$B$13:$C$49,2,FALSE),"")))</f>
        <v/>
      </c>
      <c r="CT49" s="35"/>
      <c r="CU49" s="108" t="str">
        <f>IF(IFERROR(VLOOKUP(CT$3&amp;CT49,都馬連編集用!$B$13:$C$49,2,FALSE),"")=0,"",(IFERROR(VLOOKUP(CT$3&amp;CT49,都馬連編集用!$B$13:$C$49,2,FALSE),"")))</f>
        <v/>
      </c>
      <c r="CV49" s="35"/>
      <c r="CW49" s="108" t="str">
        <f>IF(IFERROR(VLOOKUP(CV$3&amp;CV49,都馬連編集用!$B$13:$C$49,2,FALSE),"")=0,"",(IFERROR(VLOOKUP(CV$3&amp;CV49,都馬連編集用!$B$13:$C$49,2,FALSE),"")))</f>
        <v/>
      </c>
      <c r="CX49" s="35"/>
      <c r="CY49" s="108" t="str">
        <f>IF(IFERROR(VLOOKUP(CX$3&amp;CX49,都馬連編集用!$B$13:$C$49,2,FALSE),"")=0,"",(IFERROR(VLOOKUP(CX$3&amp;CX49,都馬連編集用!$B$13:$C$49,2,FALSE),"")))</f>
        <v/>
      </c>
      <c r="CZ49" s="35"/>
      <c r="DA49" s="108" t="str">
        <f>IF(IFERROR(VLOOKUP(CZ$3&amp;CZ49,都馬連編集用!$B$13:$C$49,2,FALSE),"")=0,"",(IFERROR(VLOOKUP(CZ$3&amp;CZ49,都馬連編集用!$B$13:$C$49,2,FALSE),"")))</f>
        <v/>
      </c>
      <c r="DB49" s="35"/>
      <c r="DC49" s="108" t="str">
        <f>IF(IFERROR(VLOOKUP(DB$3&amp;DB49,都馬連編集用!$B$13:$C$49,2,FALSE),"")=0,"",(IFERROR(VLOOKUP(DB$3&amp;DB49,都馬連編集用!$B$13:$C$49,2,FALSE),"")))</f>
        <v/>
      </c>
      <c r="DD49" s="35"/>
      <c r="DE49" s="108" t="str">
        <f>IF(IFERROR(VLOOKUP(DD$3&amp;DD49,都馬連編集用!$B$13:$C$49,2,FALSE),"")=0,"",(IFERROR(VLOOKUP(DD$3&amp;DD49,都馬連編集用!$B$13:$C$49,2,FALSE),"")))</f>
        <v/>
      </c>
      <c r="DF49" s="35"/>
      <c r="DG49" s="108" t="str">
        <f>IF(IFERROR(VLOOKUP(DF$3&amp;DF49,都馬連編集用!$B$13:$C$49,2,FALSE),"")=0,"",(IFERROR(VLOOKUP(DF$3&amp;DF49,都馬連編集用!$B$13:$C$49,2,FALSE),"")))</f>
        <v/>
      </c>
      <c r="DH49" s="35"/>
      <c r="DI49" s="108" t="str">
        <f>IF(IFERROR(VLOOKUP(DH$3&amp;DH49,都馬連編集用!$B$13:$C$49,2,FALSE),"")=0,"",(IFERROR(VLOOKUP(DH$3&amp;DH49,都馬連編集用!$B$13:$C$49,2,FALSE),"")))</f>
        <v/>
      </c>
      <c r="DJ49" s="35"/>
      <c r="DK49" s="108" t="str">
        <f>IF(IFERROR(VLOOKUP(DJ$3&amp;DJ49,都馬連編集用!$B$13:$C$49,2,FALSE),"")=0,"",(IFERROR(VLOOKUP(DJ$3&amp;DJ49,都馬連編集用!$B$13:$C$49,2,FALSE),"")))</f>
        <v/>
      </c>
      <c r="DL49" s="35"/>
      <c r="DM49" s="108" t="str">
        <f>IF(IFERROR(VLOOKUP(DL$3&amp;DL49,都馬連編集用!$B$13:$C$49,2,FALSE),"")=0,"",(IFERROR(VLOOKUP(DL$3&amp;DL49,都馬連編集用!$B$13:$C$49,2,FALSE),"")))</f>
        <v/>
      </c>
      <c r="DN49" s="35"/>
      <c r="DO49" s="108" t="str">
        <f>IF(IFERROR(VLOOKUP(DN$3&amp;DN49,都馬連編集用!$B$13:$C$49,2,FALSE),"")=0,"",(IFERROR(VLOOKUP(DN$3&amp;DN49,都馬連編集用!$B$13:$C$49,2,FALSE),"")))</f>
        <v/>
      </c>
      <c r="DP49" s="35"/>
    </row>
    <row r="50" spans="1:120" ht="30.6" customHeight="1" x14ac:dyDescent="0.15">
      <c r="A50" s="26">
        <v>46</v>
      </c>
      <c r="D50" s="26">
        <f t="shared" si="53"/>
        <v>0</v>
      </c>
      <c r="F50" s="90"/>
      <c r="G50" s="110" t="str">
        <f>IFERROR(VLOOKUP(F50,'申込書2（馬匹・選手）'!$B$6:$G$20,3,FALSE),"")</f>
        <v/>
      </c>
      <c r="H50" s="90"/>
      <c r="I50" s="109" t="str">
        <f>IFERROR(VLOOKUP(H50,'申込書2（馬匹・選手）'!$I$6:$K$20,3,FALSE),"")</f>
        <v/>
      </c>
      <c r="J50" s="71" t="str">
        <f t="shared" si="54"/>
        <v/>
      </c>
      <c r="K50" s="76"/>
      <c r="L50" s="35"/>
      <c r="M50" s="108" t="str">
        <f>IF(IFERROR(VLOOKUP(L$3&amp;L50,都馬連編集用!$B$13:$C$49,2,FALSE),"")=0,"",(IFERROR(VLOOKUP(L$3&amp;L50,都馬連編集用!$B$13:$C$49,2,FALSE),"")))</f>
        <v/>
      </c>
      <c r="N50" s="35"/>
      <c r="O50" s="108" t="str">
        <f>IF(IFERROR(VLOOKUP(N$3&amp;N50,都馬連編集用!$B$13:$C$49,2,FALSE),"")=0,"",(IFERROR(VLOOKUP(N$3&amp;N50,都馬連編集用!$B$13:$C$49,2,FALSE),"")))</f>
        <v/>
      </c>
      <c r="P50" s="35"/>
      <c r="Q50" s="108" t="str">
        <f>IF(IFERROR(VLOOKUP(P$3&amp;P50,都馬連編集用!$B$13:$C$49,2,FALSE),"")=0,"",(IFERROR(VLOOKUP(P$3&amp;P50,都馬連編集用!$B$13:$C$49,2,FALSE),"")))</f>
        <v/>
      </c>
      <c r="R50" s="35"/>
      <c r="S50" s="108" t="str">
        <f>IF(IFERROR(VLOOKUP(R$3&amp;R50,都馬連編集用!$B$13:$C$49,2,FALSE),"")=0,"",(IFERROR(VLOOKUP(R$3&amp;R50,都馬連編集用!$B$13:$C$49,2,FALSE),"")))</f>
        <v/>
      </c>
      <c r="T50" s="35"/>
      <c r="U50" s="108" t="str">
        <f>IF(IFERROR(VLOOKUP(T$3&amp;T50,都馬連編集用!$B$13:$C$49,2,FALSE),"")=0,"",(IFERROR(VLOOKUP(T$3&amp;T50,都馬連編集用!$B$13:$C$49,2,FALSE),"")))</f>
        <v/>
      </c>
      <c r="V50" s="35"/>
      <c r="W50" s="108" t="str">
        <f>IF(IFERROR(VLOOKUP(V$3&amp;V50,都馬連編集用!$B$13:$C$49,2,FALSE),"")=0,"",(IFERROR(VLOOKUP(V$3&amp;V50,都馬連編集用!$B$13:$C$49,2,FALSE),"")))</f>
        <v/>
      </c>
      <c r="X50" s="35"/>
      <c r="Y50" s="108" t="str">
        <f>IF(IFERROR(VLOOKUP(X$3&amp;X50,都馬連編集用!$B$13:$C$49,2,FALSE),"")=0,"",(IFERROR(VLOOKUP(X$3&amp;X50,都馬連編集用!$B$13:$C$49,2,FALSE),"")))</f>
        <v/>
      </c>
      <c r="Z50" s="35"/>
      <c r="AA50" s="108" t="str">
        <f>IF(IFERROR(VLOOKUP(Z$3&amp;Z50,都馬連編集用!$B$13:$C$49,2,FALSE),"")=0,"",(IFERROR(VLOOKUP(Z$3&amp;Z50,都馬連編集用!$B$13:$C$49,2,FALSE),"")))</f>
        <v/>
      </c>
      <c r="AB50" s="35"/>
      <c r="AC50" s="108" t="str">
        <f>IF(IFERROR(VLOOKUP(AB$3&amp;AB50,都馬連編集用!$B$13:$C$49,2,FALSE),"")=0,"",(IFERROR(VLOOKUP(AB$3&amp;AB50,都馬連編集用!$B$13:$C$49,2,FALSE),"")))</f>
        <v/>
      </c>
      <c r="AD50" s="35"/>
      <c r="AE50" s="108" t="str">
        <f>IF(IFERROR(VLOOKUP(AD$3&amp;AD50,都馬連編集用!$B$13:$C$49,2,FALSE),"")=0,"",(IFERROR(VLOOKUP(AD$3&amp;AD50,都馬連編集用!$B$13:$C$49,2,FALSE),"")))</f>
        <v/>
      </c>
      <c r="AF50" s="35"/>
      <c r="AG50" s="108" t="str">
        <f>IF(IFERROR(VLOOKUP(AF$3&amp;AF50,都馬連編集用!$B$13:$C$49,2,FALSE),"")=0,"",(IFERROR(VLOOKUP(AF$3&amp;AF50,都馬連編集用!$B$13:$C$49,2,FALSE),"")))</f>
        <v/>
      </c>
      <c r="AH50" s="35"/>
      <c r="AI50" s="108" t="str">
        <f>IF(IFERROR(VLOOKUP(AH$3&amp;AH50,都馬連編集用!$B$13:$C$49,2,FALSE),"")=0,"",(IFERROR(VLOOKUP(AH$3&amp;AH50,都馬連編集用!$B$13:$C$49,2,FALSE),"")))</f>
        <v/>
      </c>
      <c r="AJ50" s="35"/>
      <c r="AK50" s="108" t="str">
        <f>IF(IFERROR(VLOOKUP(AJ$3&amp;AJ50,都馬連編集用!$B$13:$C$49,2,FALSE),"")=0,"",(IFERROR(VLOOKUP(AJ$3&amp;AJ50,都馬連編集用!$B$13:$C$49,2,FALSE),"")))</f>
        <v/>
      </c>
      <c r="AL50" s="35"/>
      <c r="AM50" s="108" t="str">
        <f>IF(IFERROR(VLOOKUP(AL$3&amp;AL50,都馬連編集用!$B$13:$C$49,2,FALSE),"")=0,"",(IFERROR(VLOOKUP(AL$3&amp;AL50,都馬連編集用!$B$13:$C$49,2,FALSE),"")))</f>
        <v/>
      </c>
      <c r="AN50" s="35"/>
      <c r="AO50" s="108" t="str">
        <f>IF(IFERROR(VLOOKUP(AN$3&amp;AN50,都馬連編集用!$B$13:$C$49,2,FALSE),"")=0,"",(IFERROR(VLOOKUP(AN$3&amp;AN50,都馬連編集用!$B$13:$C$49,2,FALSE),"")))</f>
        <v/>
      </c>
      <c r="AP50" s="35"/>
      <c r="AQ50" s="108" t="str">
        <f>IF(IFERROR(VLOOKUP(AP$3&amp;AP50,都馬連編集用!$B$13:$C$49,2,FALSE),"")=0,"",(IFERROR(VLOOKUP(AP$3&amp;AP50,都馬連編集用!$B$13:$C$49,2,FALSE),"")))</f>
        <v/>
      </c>
      <c r="AR50" s="35"/>
      <c r="AS50" s="108" t="str">
        <f>IF(IFERROR(VLOOKUP(AR$3&amp;AR50,都馬連編集用!$B$13:$C$49,2,FALSE),"")=0,"",(IFERROR(VLOOKUP(AR$3&amp;AR50,都馬連編集用!$B$13:$C$49,2,FALSE),"")))</f>
        <v/>
      </c>
      <c r="AT50" s="35"/>
      <c r="AU50" s="108" t="str">
        <f>IF(IFERROR(VLOOKUP(AT$3&amp;AT50,都馬連編集用!$B$13:$C$49,2,FALSE),"")=0,"",(IFERROR(VLOOKUP(AT$3&amp;AT50,都馬連編集用!$B$13:$C$49,2,FALSE),"")))</f>
        <v/>
      </c>
      <c r="AV50" s="35"/>
      <c r="AW50" s="108" t="str">
        <f>IF(IFERROR(VLOOKUP(AV$3&amp;AV50,都馬連編集用!$B$13:$C$49,2,FALSE),"")=0,"",(IFERROR(VLOOKUP(AV$3&amp;AV50,都馬連編集用!$B$13:$C$49,2,FALSE),"")))</f>
        <v/>
      </c>
      <c r="AX50" s="35"/>
      <c r="AY50" s="108" t="str">
        <f>IF(IFERROR(VLOOKUP(AX$3&amp;AX50,都馬連編集用!$B$13:$C$49,2,FALSE),"")=0,"",(IFERROR(VLOOKUP(AX$3&amp;AX50,都馬連編集用!$B$13:$C$49,2,FALSE),"")))</f>
        <v/>
      </c>
      <c r="AZ50" s="35"/>
      <c r="BA50" s="108" t="str">
        <f>IF(IFERROR(VLOOKUP(AZ$3&amp;AZ50,都馬連編集用!$B$13:$C$49,2,FALSE),"")=0,"",(IFERROR(VLOOKUP(AZ$3&amp;AZ50,都馬連編集用!$B$13:$C$49,2,FALSE),"")))</f>
        <v/>
      </c>
      <c r="BB50" s="35"/>
      <c r="BC50" s="108" t="str">
        <f>IF(IFERROR(VLOOKUP(BB$3&amp;BB50,都馬連編集用!$B$13:$C$49,2,FALSE),"")=0,"",(IFERROR(VLOOKUP(BB$3&amp;BB50,都馬連編集用!$B$13:$C$49,2,FALSE),"")))</f>
        <v/>
      </c>
      <c r="BD50" s="35"/>
      <c r="BE50" s="108" t="str">
        <f>IF(IFERROR(VLOOKUP(BD$3&amp;BD50,都馬連編集用!$B$13:$C$49,2,FALSE),"")=0,"",(IFERROR(VLOOKUP(BD$3&amp;BD50,都馬連編集用!$B$13:$C$49,2,FALSE),"")))</f>
        <v/>
      </c>
      <c r="BF50" s="35"/>
      <c r="BG50" s="108" t="str">
        <f>IF(IFERROR(VLOOKUP(BF$3&amp;BF50,都馬連編集用!$B$13:$C$49,2,FALSE),"")=0,"",(IFERROR(VLOOKUP(BF$3&amp;BF50,都馬連編集用!$B$13:$C$49,2,FALSE),"")))</f>
        <v/>
      </c>
      <c r="BH50" s="35"/>
      <c r="BI50" s="108" t="str">
        <f>IF(IFERROR(VLOOKUP(BH$3&amp;BH50,都馬連編集用!$B$13:$C$49,2,FALSE),"")=0,"",(IFERROR(VLOOKUP(BH$3&amp;BH50,都馬連編集用!$B$13:$C$49,2,FALSE),"")))</f>
        <v/>
      </c>
      <c r="BJ50" s="35"/>
      <c r="BK50" s="108" t="str">
        <f>IF(IFERROR(VLOOKUP(BJ$3&amp;BJ50,都馬連編集用!$B$13:$C$49,2,FALSE),"")=0,"",(IFERROR(VLOOKUP(BJ$3&amp;BJ50,都馬連編集用!$B$13:$C$49,2,FALSE),"")))</f>
        <v/>
      </c>
      <c r="BL50" s="35"/>
      <c r="BM50" s="108" t="str">
        <f>IF(IFERROR(VLOOKUP(BL$3&amp;BL50,都馬連編集用!$B$13:$C$49,2,FALSE),"")=0,"",(IFERROR(VLOOKUP(BL$3&amp;BL50,都馬連編集用!$B$13:$C$49,2,FALSE),"")))</f>
        <v/>
      </c>
      <c r="BN50" s="35"/>
      <c r="BO50" s="108" t="str">
        <f>IF(IFERROR(VLOOKUP(BN$3&amp;BN50,都馬連編集用!$B$13:$C$49,2,FALSE),"")=0,"",(IFERROR(VLOOKUP(BN$3&amp;BN50,都馬連編集用!$B$13:$C$49,2,FALSE),"")))</f>
        <v/>
      </c>
      <c r="BP50" s="35"/>
      <c r="BQ50" s="108" t="str">
        <f>IF(IFERROR(VLOOKUP(BP$3&amp;BP50,都馬連編集用!$B$13:$C$49,2,FALSE),"")=0,"",(IFERROR(VLOOKUP(BP$3&amp;BP50,都馬連編集用!$B$13:$C$49,2,FALSE),"")))</f>
        <v/>
      </c>
      <c r="BR50" s="35"/>
      <c r="BS50" s="108" t="str">
        <f>IF(IFERROR(VLOOKUP(BR$3&amp;BR50,都馬連編集用!$B$13:$C$49,2,FALSE),"")=0,"",(IFERROR(VLOOKUP(BR$3&amp;BR50,都馬連編集用!$B$13:$C$49,2,FALSE),"")))</f>
        <v/>
      </c>
      <c r="BT50" s="35"/>
      <c r="BU50" s="108" t="str">
        <f>IF(IFERROR(VLOOKUP(BT$3&amp;BT50,都馬連編集用!$B$13:$C$49,2,FALSE),"")=0,"",(IFERROR(VLOOKUP(BT$3&amp;BT50,都馬連編集用!$B$13:$C$49,2,FALSE),"")))</f>
        <v/>
      </c>
      <c r="BV50" s="35"/>
      <c r="BW50" s="108" t="str">
        <f>IF(IFERROR(VLOOKUP(BV$3&amp;BV50,都馬連編集用!$B$13:$C$49,2,FALSE),"")=0,"",(IFERROR(VLOOKUP(BV$3&amp;BV50,都馬連編集用!$B$13:$C$49,2,FALSE),"")))</f>
        <v/>
      </c>
      <c r="BX50" s="35"/>
      <c r="BY50" s="108" t="str">
        <f>IF(IFERROR(VLOOKUP(BX$3&amp;BX50,都馬連編集用!$B$13:$C$49,2,FALSE),"")=0,"",(IFERROR(VLOOKUP(BX$3&amp;BX50,都馬連編集用!$B$13:$C$49,2,FALSE),"")))</f>
        <v/>
      </c>
      <c r="BZ50" s="35"/>
      <c r="CA50" s="108" t="str">
        <f>IF(IFERROR(VLOOKUP(BZ$3&amp;BZ50,都馬連編集用!$B$13:$C$49,2,FALSE),"")=0,"",(IFERROR(VLOOKUP(BZ$3&amp;BZ50,都馬連編集用!$B$13:$C$49,2,FALSE),"")))</f>
        <v/>
      </c>
      <c r="CB50" s="35"/>
      <c r="CC50" s="108" t="str">
        <f>IF(IFERROR(VLOOKUP(CB$3&amp;CB50,都馬連編集用!$B$13:$C$49,2,FALSE),"")=0,"",(IFERROR(VLOOKUP(CB$3&amp;CB50,都馬連編集用!$B$13:$C$49,2,FALSE),"")))</f>
        <v/>
      </c>
      <c r="CD50" s="35"/>
      <c r="CE50" s="108" t="str">
        <f>IF(IFERROR(VLOOKUP(CD$3&amp;CD50,都馬連編集用!$B$13:$C$49,2,FALSE),"")=0,"",(IFERROR(VLOOKUP(CD$3&amp;CD50,都馬連編集用!$B$13:$C$49,2,FALSE),"")))</f>
        <v/>
      </c>
      <c r="CF50" s="35"/>
      <c r="CG50" s="108" t="str">
        <f>IF(IFERROR(VLOOKUP(CF$3&amp;CF50,都馬連編集用!$B$13:$C$49,2,FALSE),"")=0,"",(IFERROR(VLOOKUP(CF$3&amp;CF50,都馬連編集用!$B$13:$C$49,2,FALSE),"")))</f>
        <v/>
      </c>
      <c r="CH50" s="35"/>
      <c r="CI50" s="108" t="str">
        <f>IF(IFERROR(VLOOKUP(CH$3&amp;CH50,都馬連編集用!$B$13:$C$49,2,FALSE),"")=0,"",(IFERROR(VLOOKUP(CH$3&amp;CH50,都馬連編集用!$B$13:$C$49,2,FALSE),"")))</f>
        <v/>
      </c>
      <c r="CJ50" s="35"/>
      <c r="CK50" s="108" t="str">
        <f>IF(IFERROR(VLOOKUP(CJ$3&amp;CJ50,都馬連編集用!$B$13:$C$49,2,FALSE),"")=0,"",(IFERROR(VLOOKUP(CJ$3&amp;CJ50,都馬連編集用!$B$13:$C$49,2,FALSE),"")))</f>
        <v/>
      </c>
      <c r="CL50" s="35"/>
      <c r="CM50" s="108" t="str">
        <f>IF(IFERROR(VLOOKUP(CL$3&amp;CL50,都馬連編集用!$B$13:$C$49,2,FALSE),"")=0,"",(IFERROR(VLOOKUP(CL$3&amp;CL50,都馬連編集用!$B$13:$C$49,2,FALSE),"")))</f>
        <v/>
      </c>
      <c r="CN50" s="35"/>
      <c r="CO50" s="108" t="str">
        <f>IF(IFERROR(VLOOKUP(CN$3&amp;CN50,都馬連編集用!$B$13:$C$49,2,FALSE),"")=0,"",(IFERROR(VLOOKUP(CN$3&amp;CN50,都馬連編集用!$B$13:$C$49,2,FALSE),"")))</f>
        <v/>
      </c>
      <c r="CP50" s="35"/>
      <c r="CQ50" s="108" t="str">
        <f>IF(IFERROR(VLOOKUP(CP$3&amp;CP50,都馬連編集用!$B$13:$C$49,2,FALSE),"")=0,"",(IFERROR(VLOOKUP(CP$3&amp;CP50,都馬連編集用!$B$13:$C$49,2,FALSE),"")))</f>
        <v/>
      </c>
      <c r="CR50" s="35"/>
      <c r="CS50" s="108" t="str">
        <f>IF(IFERROR(VLOOKUP(CR$3&amp;CR50,都馬連編集用!$B$13:$C$49,2,FALSE),"")=0,"",(IFERROR(VLOOKUP(CR$3&amp;CR50,都馬連編集用!$B$13:$C$49,2,FALSE),"")))</f>
        <v/>
      </c>
      <c r="CT50" s="35"/>
      <c r="CU50" s="108" t="str">
        <f>IF(IFERROR(VLOOKUP(CT$3&amp;CT50,都馬連編集用!$B$13:$C$49,2,FALSE),"")=0,"",(IFERROR(VLOOKUP(CT$3&amp;CT50,都馬連編集用!$B$13:$C$49,2,FALSE),"")))</f>
        <v/>
      </c>
      <c r="CV50" s="35"/>
      <c r="CW50" s="108" t="str">
        <f>IF(IFERROR(VLOOKUP(CV$3&amp;CV50,都馬連編集用!$B$13:$C$49,2,FALSE),"")=0,"",(IFERROR(VLOOKUP(CV$3&amp;CV50,都馬連編集用!$B$13:$C$49,2,FALSE),"")))</f>
        <v/>
      </c>
      <c r="CX50" s="35"/>
      <c r="CY50" s="108" t="str">
        <f>IF(IFERROR(VLOOKUP(CX$3&amp;CX50,都馬連編集用!$B$13:$C$49,2,FALSE),"")=0,"",(IFERROR(VLOOKUP(CX$3&amp;CX50,都馬連編集用!$B$13:$C$49,2,FALSE),"")))</f>
        <v/>
      </c>
      <c r="CZ50" s="35"/>
      <c r="DA50" s="108" t="str">
        <f>IF(IFERROR(VLOOKUP(CZ$3&amp;CZ50,都馬連編集用!$B$13:$C$49,2,FALSE),"")=0,"",(IFERROR(VLOOKUP(CZ$3&amp;CZ50,都馬連編集用!$B$13:$C$49,2,FALSE),"")))</f>
        <v/>
      </c>
      <c r="DB50" s="35"/>
      <c r="DC50" s="108" t="str">
        <f>IF(IFERROR(VLOOKUP(DB$3&amp;DB50,都馬連編集用!$B$13:$C$49,2,FALSE),"")=0,"",(IFERROR(VLOOKUP(DB$3&amp;DB50,都馬連編集用!$B$13:$C$49,2,FALSE),"")))</f>
        <v/>
      </c>
      <c r="DD50" s="35"/>
      <c r="DE50" s="108" t="str">
        <f>IF(IFERROR(VLOOKUP(DD$3&amp;DD50,都馬連編集用!$B$13:$C$49,2,FALSE),"")=0,"",(IFERROR(VLOOKUP(DD$3&amp;DD50,都馬連編集用!$B$13:$C$49,2,FALSE),"")))</f>
        <v/>
      </c>
      <c r="DF50" s="35"/>
      <c r="DG50" s="108" t="str">
        <f>IF(IFERROR(VLOOKUP(DF$3&amp;DF50,都馬連編集用!$B$13:$C$49,2,FALSE),"")=0,"",(IFERROR(VLOOKUP(DF$3&amp;DF50,都馬連編集用!$B$13:$C$49,2,FALSE),"")))</f>
        <v/>
      </c>
      <c r="DH50" s="35"/>
      <c r="DI50" s="108" t="str">
        <f>IF(IFERROR(VLOOKUP(DH$3&amp;DH50,都馬連編集用!$B$13:$C$49,2,FALSE),"")=0,"",(IFERROR(VLOOKUP(DH$3&amp;DH50,都馬連編集用!$B$13:$C$49,2,FALSE),"")))</f>
        <v/>
      </c>
      <c r="DJ50" s="35"/>
      <c r="DK50" s="108" t="str">
        <f>IF(IFERROR(VLOOKUP(DJ$3&amp;DJ50,都馬連編集用!$B$13:$C$49,2,FALSE),"")=0,"",(IFERROR(VLOOKUP(DJ$3&amp;DJ50,都馬連編集用!$B$13:$C$49,2,FALSE),"")))</f>
        <v/>
      </c>
      <c r="DL50" s="35"/>
      <c r="DM50" s="108" t="str">
        <f>IF(IFERROR(VLOOKUP(DL$3&amp;DL50,都馬連編集用!$B$13:$C$49,2,FALSE),"")=0,"",(IFERROR(VLOOKUP(DL$3&amp;DL50,都馬連編集用!$B$13:$C$49,2,FALSE),"")))</f>
        <v/>
      </c>
      <c r="DN50" s="35"/>
      <c r="DO50" s="108" t="str">
        <f>IF(IFERROR(VLOOKUP(DN$3&amp;DN50,都馬連編集用!$B$13:$C$49,2,FALSE),"")=0,"",(IFERROR(VLOOKUP(DN$3&amp;DN50,都馬連編集用!$B$13:$C$49,2,FALSE),"")))</f>
        <v/>
      </c>
      <c r="DP50" s="35"/>
    </row>
    <row r="51" spans="1:120" ht="30.6" customHeight="1" x14ac:dyDescent="0.15">
      <c r="A51" s="26">
        <v>47</v>
      </c>
      <c r="D51" s="26">
        <f t="shared" si="53"/>
        <v>0</v>
      </c>
      <c r="F51" s="90"/>
      <c r="G51" s="110" t="str">
        <f>IFERROR(VLOOKUP(F51,'申込書2（馬匹・選手）'!$B$6:$G$20,3,FALSE),"")</f>
        <v/>
      </c>
      <c r="H51" s="90"/>
      <c r="I51" s="109" t="str">
        <f>IFERROR(VLOOKUP(H51,'申込書2（馬匹・選手）'!$I$6:$K$20,3,FALSE),"")</f>
        <v/>
      </c>
      <c r="J51" s="71" t="str">
        <f t="shared" si="54"/>
        <v/>
      </c>
      <c r="K51" s="76"/>
      <c r="L51" s="35"/>
      <c r="M51" s="108" t="str">
        <f>IF(IFERROR(VLOOKUP(L$3&amp;L51,都馬連編集用!$B$13:$C$49,2,FALSE),"")=0,"",(IFERROR(VLOOKUP(L$3&amp;L51,都馬連編集用!$B$13:$C$49,2,FALSE),"")))</f>
        <v/>
      </c>
      <c r="N51" s="35"/>
      <c r="O51" s="108" t="str">
        <f>IF(IFERROR(VLOOKUP(N$3&amp;N51,都馬連編集用!$B$13:$C$49,2,FALSE),"")=0,"",(IFERROR(VLOOKUP(N$3&amp;N51,都馬連編集用!$B$13:$C$49,2,FALSE),"")))</f>
        <v/>
      </c>
      <c r="P51" s="35"/>
      <c r="Q51" s="108" t="str">
        <f>IF(IFERROR(VLOOKUP(P$3&amp;P51,都馬連編集用!$B$13:$C$49,2,FALSE),"")=0,"",(IFERROR(VLOOKUP(P$3&amp;P51,都馬連編集用!$B$13:$C$49,2,FALSE),"")))</f>
        <v/>
      </c>
      <c r="R51" s="35"/>
      <c r="S51" s="108" t="str">
        <f>IF(IFERROR(VLOOKUP(R$3&amp;R51,都馬連編集用!$B$13:$C$49,2,FALSE),"")=0,"",(IFERROR(VLOOKUP(R$3&amp;R51,都馬連編集用!$B$13:$C$49,2,FALSE),"")))</f>
        <v/>
      </c>
      <c r="T51" s="35"/>
      <c r="U51" s="108" t="str">
        <f>IF(IFERROR(VLOOKUP(T$3&amp;T51,都馬連編集用!$B$13:$C$49,2,FALSE),"")=0,"",(IFERROR(VLOOKUP(T$3&amp;T51,都馬連編集用!$B$13:$C$49,2,FALSE),"")))</f>
        <v/>
      </c>
      <c r="V51" s="35"/>
      <c r="W51" s="108" t="str">
        <f>IF(IFERROR(VLOOKUP(V$3&amp;V51,都馬連編集用!$B$13:$C$49,2,FALSE),"")=0,"",(IFERROR(VLOOKUP(V$3&amp;V51,都馬連編集用!$B$13:$C$49,2,FALSE),"")))</f>
        <v/>
      </c>
      <c r="X51" s="35"/>
      <c r="Y51" s="108" t="str">
        <f>IF(IFERROR(VLOOKUP(X$3&amp;X51,都馬連編集用!$B$13:$C$49,2,FALSE),"")=0,"",(IFERROR(VLOOKUP(X$3&amp;X51,都馬連編集用!$B$13:$C$49,2,FALSE),"")))</f>
        <v/>
      </c>
      <c r="Z51" s="35"/>
      <c r="AA51" s="108" t="str">
        <f>IF(IFERROR(VLOOKUP(Z$3&amp;Z51,都馬連編集用!$B$13:$C$49,2,FALSE),"")=0,"",(IFERROR(VLOOKUP(Z$3&amp;Z51,都馬連編集用!$B$13:$C$49,2,FALSE),"")))</f>
        <v/>
      </c>
      <c r="AB51" s="35"/>
      <c r="AC51" s="108" t="str">
        <f>IF(IFERROR(VLOOKUP(AB$3&amp;AB51,都馬連編集用!$B$13:$C$49,2,FALSE),"")=0,"",(IFERROR(VLOOKUP(AB$3&amp;AB51,都馬連編集用!$B$13:$C$49,2,FALSE),"")))</f>
        <v/>
      </c>
      <c r="AD51" s="35"/>
      <c r="AE51" s="108" t="str">
        <f>IF(IFERROR(VLOOKUP(AD$3&amp;AD51,都馬連編集用!$B$13:$C$49,2,FALSE),"")=0,"",(IFERROR(VLOOKUP(AD$3&amp;AD51,都馬連編集用!$B$13:$C$49,2,FALSE),"")))</f>
        <v/>
      </c>
      <c r="AF51" s="35"/>
      <c r="AG51" s="108" t="str">
        <f>IF(IFERROR(VLOOKUP(AF$3&amp;AF51,都馬連編集用!$B$13:$C$49,2,FALSE),"")=0,"",(IFERROR(VLOOKUP(AF$3&amp;AF51,都馬連編集用!$B$13:$C$49,2,FALSE),"")))</f>
        <v/>
      </c>
      <c r="AH51" s="35"/>
      <c r="AI51" s="108" t="str">
        <f>IF(IFERROR(VLOOKUP(AH$3&amp;AH51,都馬連編集用!$B$13:$C$49,2,FALSE),"")=0,"",(IFERROR(VLOOKUP(AH$3&amp;AH51,都馬連編集用!$B$13:$C$49,2,FALSE),"")))</f>
        <v/>
      </c>
      <c r="AJ51" s="35"/>
      <c r="AK51" s="108" t="str">
        <f>IF(IFERROR(VLOOKUP(AJ$3&amp;AJ51,都馬連編集用!$B$13:$C$49,2,FALSE),"")=0,"",(IFERROR(VLOOKUP(AJ$3&amp;AJ51,都馬連編集用!$B$13:$C$49,2,FALSE),"")))</f>
        <v/>
      </c>
      <c r="AL51" s="35"/>
      <c r="AM51" s="108" t="str">
        <f>IF(IFERROR(VLOOKUP(AL$3&amp;AL51,都馬連編集用!$B$13:$C$49,2,FALSE),"")=0,"",(IFERROR(VLOOKUP(AL$3&amp;AL51,都馬連編集用!$B$13:$C$49,2,FALSE),"")))</f>
        <v/>
      </c>
      <c r="AN51" s="35"/>
      <c r="AO51" s="108" t="str">
        <f>IF(IFERROR(VLOOKUP(AN$3&amp;AN51,都馬連編集用!$B$13:$C$49,2,FALSE),"")=0,"",(IFERROR(VLOOKUP(AN$3&amp;AN51,都馬連編集用!$B$13:$C$49,2,FALSE),"")))</f>
        <v/>
      </c>
      <c r="AP51" s="35"/>
      <c r="AQ51" s="108" t="str">
        <f>IF(IFERROR(VLOOKUP(AP$3&amp;AP51,都馬連編集用!$B$13:$C$49,2,FALSE),"")=0,"",(IFERROR(VLOOKUP(AP$3&amp;AP51,都馬連編集用!$B$13:$C$49,2,FALSE),"")))</f>
        <v/>
      </c>
      <c r="AR51" s="35"/>
      <c r="AS51" s="108" t="str">
        <f>IF(IFERROR(VLOOKUP(AR$3&amp;AR51,都馬連編集用!$B$13:$C$49,2,FALSE),"")=0,"",(IFERROR(VLOOKUP(AR$3&amp;AR51,都馬連編集用!$B$13:$C$49,2,FALSE),"")))</f>
        <v/>
      </c>
      <c r="AT51" s="35"/>
      <c r="AU51" s="108" t="str">
        <f>IF(IFERROR(VLOOKUP(AT$3&amp;AT51,都馬連編集用!$B$13:$C$49,2,FALSE),"")=0,"",(IFERROR(VLOOKUP(AT$3&amp;AT51,都馬連編集用!$B$13:$C$49,2,FALSE),"")))</f>
        <v/>
      </c>
      <c r="AV51" s="35"/>
      <c r="AW51" s="108" t="str">
        <f>IF(IFERROR(VLOOKUP(AV$3&amp;AV51,都馬連編集用!$B$13:$C$49,2,FALSE),"")=0,"",(IFERROR(VLOOKUP(AV$3&amp;AV51,都馬連編集用!$B$13:$C$49,2,FALSE),"")))</f>
        <v/>
      </c>
      <c r="AX51" s="35"/>
      <c r="AY51" s="108" t="str">
        <f>IF(IFERROR(VLOOKUP(AX$3&amp;AX51,都馬連編集用!$B$13:$C$49,2,FALSE),"")=0,"",(IFERROR(VLOOKUP(AX$3&amp;AX51,都馬連編集用!$B$13:$C$49,2,FALSE),"")))</f>
        <v/>
      </c>
      <c r="AZ51" s="35"/>
      <c r="BA51" s="108" t="str">
        <f>IF(IFERROR(VLOOKUP(AZ$3&amp;AZ51,都馬連編集用!$B$13:$C$49,2,FALSE),"")=0,"",(IFERROR(VLOOKUP(AZ$3&amp;AZ51,都馬連編集用!$B$13:$C$49,2,FALSE),"")))</f>
        <v/>
      </c>
      <c r="BB51" s="35"/>
      <c r="BC51" s="108" t="str">
        <f>IF(IFERROR(VLOOKUP(BB$3&amp;BB51,都馬連編集用!$B$13:$C$49,2,FALSE),"")=0,"",(IFERROR(VLOOKUP(BB$3&amp;BB51,都馬連編集用!$B$13:$C$49,2,FALSE),"")))</f>
        <v/>
      </c>
      <c r="BD51" s="35"/>
      <c r="BE51" s="108" t="str">
        <f>IF(IFERROR(VLOOKUP(BD$3&amp;BD51,都馬連編集用!$B$13:$C$49,2,FALSE),"")=0,"",(IFERROR(VLOOKUP(BD$3&amp;BD51,都馬連編集用!$B$13:$C$49,2,FALSE),"")))</f>
        <v/>
      </c>
      <c r="BF51" s="35"/>
      <c r="BG51" s="108" t="str">
        <f>IF(IFERROR(VLOOKUP(BF$3&amp;BF51,都馬連編集用!$B$13:$C$49,2,FALSE),"")=0,"",(IFERROR(VLOOKUP(BF$3&amp;BF51,都馬連編集用!$B$13:$C$49,2,FALSE),"")))</f>
        <v/>
      </c>
      <c r="BH51" s="35"/>
      <c r="BI51" s="108" t="str">
        <f>IF(IFERROR(VLOOKUP(BH$3&amp;BH51,都馬連編集用!$B$13:$C$49,2,FALSE),"")=0,"",(IFERROR(VLOOKUP(BH$3&amp;BH51,都馬連編集用!$B$13:$C$49,2,FALSE),"")))</f>
        <v/>
      </c>
      <c r="BJ51" s="35"/>
      <c r="BK51" s="108" t="str">
        <f>IF(IFERROR(VLOOKUP(BJ$3&amp;BJ51,都馬連編集用!$B$13:$C$49,2,FALSE),"")=0,"",(IFERROR(VLOOKUP(BJ$3&amp;BJ51,都馬連編集用!$B$13:$C$49,2,FALSE),"")))</f>
        <v/>
      </c>
      <c r="BL51" s="35"/>
      <c r="BM51" s="108" t="str">
        <f>IF(IFERROR(VLOOKUP(BL$3&amp;BL51,都馬連編集用!$B$13:$C$49,2,FALSE),"")=0,"",(IFERROR(VLOOKUP(BL$3&amp;BL51,都馬連編集用!$B$13:$C$49,2,FALSE),"")))</f>
        <v/>
      </c>
      <c r="BN51" s="35"/>
      <c r="BO51" s="108" t="str">
        <f>IF(IFERROR(VLOOKUP(BN$3&amp;BN51,都馬連編集用!$B$13:$C$49,2,FALSE),"")=0,"",(IFERROR(VLOOKUP(BN$3&amp;BN51,都馬連編集用!$B$13:$C$49,2,FALSE),"")))</f>
        <v/>
      </c>
      <c r="BP51" s="35"/>
      <c r="BQ51" s="108" t="str">
        <f>IF(IFERROR(VLOOKUP(BP$3&amp;BP51,都馬連編集用!$B$13:$C$49,2,FALSE),"")=0,"",(IFERROR(VLOOKUP(BP$3&amp;BP51,都馬連編集用!$B$13:$C$49,2,FALSE),"")))</f>
        <v/>
      </c>
      <c r="BR51" s="35"/>
      <c r="BS51" s="108" t="str">
        <f>IF(IFERROR(VLOOKUP(BR$3&amp;BR51,都馬連編集用!$B$13:$C$49,2,FALSE),"")=0,"",(IFERROR(VLOOKUP(BR$3&amp;BR51,都馬連編集用!$B$13:$C$49,2,FALSE),"")))</f>
        <v/>
      </c>
      <c r="BT51" s="35"/>
      <c r="BU51" s="108" t="str">
        <f>IF(IFERROR(VLOOKUP(BT$3&amp;BT51,都馬連編集用!$B$13:$C$49,2,FALSE),"")=0,"",(IFERROR(VLOOKUP(BT$3&amp;BT51,都馬連編集用!$B$13:$C$49,2,FALSE),"")))</f>
        <v/>
      </c>
      <c r="BV51" s="35"/>
      <c r="BW51" s="108" t="str">
        <f>IF(IFERROR(VLOOKUP(BV$3&amp;BV51,都馬連編集用!$B$13:$C$49,2,FALSE),"")=0,"",(IFERROR(VLOOKUP(BV$3&amp;BV51,都馬連編集用!$B$13:$C$49,2,FALSE),"")))</f>
        <v/>
      </c>
      <c r="BX51" s="35"/>
      <c r="BY51" s="108" t="str">
        <f>IF(IFERROR(VLOOKUP(BX$3&amp;BX51,都馬連編集用!$B$13:$C$49,2,FALSE),"")=0,"",(IFERROR(VLOOKUP(BX$3&amp;BX51,都馬連編集用!$B$13:$C$49,2,FALSE),"")))</f>
        <v/>
      </c>
      <c r="BZ51" s="35"/>
      <c r="CA51" s="108" t="str">
        <f>IF(IFERROR(VLOOKUP(BZ$3&amp;BZ51,都馬連編集用!$B$13:$C$49,2,FALSE),"")=0,"",(IFERROR(VLOOKUP(BZ$3&amp;BZ51,都馬連編集用!$B$13:$C$49,2,FALSE),"")))</f>
        <v/>
      </c>
      <c r="CB51" s="35"/>
      <c r="CC51" s="108" t="str">
        <f>IF(IFERROR(VLOOKUP(CB$3&amp;CB51,都馬連編集用!$B$13:$C$49,2,FALSE),"")=0,"",(IFERROR(VLOOKUP(CB$3&amp;CB51,都馬連編集用!$B$13:$C$49,2,FALSE),"")))</f>
        <v/>
      </c>
      <c r="CD51" s="35"/>
      <c r="CE51" s="108" t="str">
        <f>IF(IFERROR(VLOOKUP(CD$3&amp;CD51,都馬連編集用!$B$13:$C$49,2,FALSE),"")=0,"",(IFERROR(VLOOKUP(CD$3&amp;CD51,都馬連編集用!$B$13:$C$49,2,FALSE),"")))</f>
        <v/>
      </c>
      <c r="CF51" s="35"/>
      <c r="CG51" s="108" t="str">
        <f>IF(IFERROR(VLOOKUP(CF$3&amp;CF51,都馬連編集用!$B$13:$C$49,2,FALSE),"")=0,"",(IFERROR(VLOOKUP(CF$3&amp;CF51,都馬連編集用!$B$13:$C$49,2,FALSE),"")))</f>
        <v/>
      </c>
      <c r="CH51" s="35"/>
      <c r="CI51" s="108" t="str">
        <f>IF(IFERROR(VLOOKUP(CH$3&amp;CH51,都馬連編集用!$B$13:$C$49,2,FALSE),"")=0,"",(IFERROR(VLOOKUP(CH$3&amp;CH51,都馬連編集用!$B$13:$C$49,2,FALSE),"")))</f>
        <v/>
      </c>
      <c r="CJ51" s="35"/>
      <c r="CK51" s="108" t="str">
        <f>IF(IFERROR(VLOOKUP(CJ$3&amp;CJ51,都馬連編集用!$B$13:$C$49,2,FALSE),"")=0,"",(IFERROR(VLOOKUP(CJ$3&amp;CJ51,都馬連編集用!$B$13:$C$49,2,FALSE),"")))</f>
        <v/>
      </c>
      <c r="CL51" s="35"/>
      <c r="CM51" s="108" t="str">
        <f>IF(IFERROR(VLOOKUP(CL$3&amp;CL51,都馬連編集用!$B$13:$C$49,2,FALSE),"")=0,"",(IFERROR(VLOOKUP(CL$3&amp;CL51,都馬連編集用!$B$13:$C$49,2,FALSE),"")))</f>
        <v/>
      </c>
      <c r="CN51" s="35"/>
      <c r="CO51" s="108" t="str">
        <f>IF(IFERROR(VLOOKUP(CN$3&amp;CN51,都馬連編集用!$B$13:$C$49,2,FALSE),"")=0,"",(IFERROR(VLOOKUP(CN$3&amp;CN51,都馬連編集用!$B$13:$C$49,2,FALSE),"")))</f>
        <v/>
      </c>
      <c r="CP51" s="35"/>
      <c r="CQ51" s="108" t="str">
        <f>IF(IFERROR(VLOOKUP(CP$3&amp;CP51,都馬連編集用!$B$13:$C$49,2,FALSE),"")=0,"",(IFERROR(VLOOKUP(CP$3&amp;CP51,都馬連編集用!$B$13:$C$49,2,FALSE),"")))</f>
        <v/>
      </c>
      <c r="CR51" s="35"/>
      <c r="CS51" s="108" t="str">
        <f>IF(IFERROR(VLOOKUP(CR$3&amp;CR51,都馬連編集用!$B$13:$C$49,2,FALSE),"")=0,"",(IFERROR(VLOOKUP(CR$3&amp;CR51,都馬連編集用!$B$13:$C$49,2,FALSE),"")))</f>
        <v/>
      </c>
      <c r="CT51" s="35"/>
      <c r="CU51" s="108" t="str">
        <f>IF(IFERROR(VLOOKUP(CT$3&amp;CT51,都馬連編集用!$B$13:$C$49,2,FALSE),"")=0,"",(IFERROR(VLOOKUP(CT$3&amp;CT51,都馬連編集用!$B$13:$C$49,2,FALSE),"")))</f>
        <v/>
      </c>
      <c r="CV51" s="35"/>
      <c r="CW51" s="108" t="str">
        <f>IF(IFERROR(VLOOKUP(CV$3&amp;CV51,都馬連編集用!$B$13:$C$49,2,FALSE),"")=0,"",(IFERROR(VLOOKUP(CV$3&amp;CV51,都馬連編集用!$B$13:$C$49,2,FALSE),"")))</f>
        <v/>
      </c>
      <c r="CX51" s="35"/>
      <c r="CY51" s="108" t="str">
        <f>IF(IFERROR(VLOOKUP(CX$3&amp;CX51,都馬連編集用!$B$13:$C$49,2,FALSE),"")=0,"",(IFERROR(VLOOKUP(CX$3&amp;CX51,都馬連編集用!$B$13:$C$49,2,FALSE),"")))</f>
        <v/>
      </c>
      <c r="CZ51" s="35"/>
      <c r="DA51" s="108" t="str">
        <f>IF(IFERROR(VLOOKUP(CZ$3&amp;CZ51,都馬連編集用!$B$13:$C$49,2,FALSE),"")=0,"",(IFERROR(VLOOKUP(CZ$3&amp;CZ51,都馬連編集用!$B$13:$C$49,2,FALSE),"")))</f>
        <v/>
      </c>
      <c r="DB51" s="35"/>
      <c r="DC51" s="108" t="str">
        <f>IF(IFERROR(VLOOKUP(DB$3&amp;DB51,都馬連編集用!$B$13:$C$49,2,FALSE),"")=0,"",(IFERROR(VLOOKUP(DB$3&amp;DB51,都馬連編集用!$B$13:$C$49,2,FALSE),"")))</f>
        <v/>
      </c>
      <c r="DD51" s="35"/>
      <c r="DE51" s="108" t="str">
        <f>IF(IFERROR(VLOOKUP(DD$3&amp;DD51,都馬連編集用!$B$13:$C$49,2,FALSE),"")=0,"",(IFERROR(VLOOKUP(DD$3&amp;DD51,都馬連編集用!$B$13:$C$49,2,FALSE),"")))</f>
        <v/>
      </c>
      <c r="DF51" s="35"/>
      <c r="DG51" s="108" t="str">
        <f>IF(IFERROR(VLOOKUP(DF$3&amp;DF51,都馬連編集用!$B$13:$C$49,2,FALSE),"")=0,"",(IFERROR(VLOOKUP(DF$3&amp;DF51,都馬連編集用!$B$13:$C$49,2,FALSE),"")))</f>
        <v/>
      </c>
      <c r="DH51" s="35"/>
      <c r="DI51" s="108" t="str">
        <f>IF(IFERROR(VLOOKUP(DH$3&amp;DH51,都馬連編集用!$B$13:$C$49,2,FALSE),"")=0,"",(IFERROR(VLOOKUP(DH$3&amp;DH51,都馬連編集用!$B$13:$C$49,2,FALSE),"")))</f>
        <v/>
      </c>
      <c r="DJ51" s="35"/>
      <c r="DK51" s="108" t="str">
        <f>IF(IFERROR(VLOOKUP(DJ$3&amp;DJ51,都馬連編集用!$B$13:$C$49,2,FALSE),"")=0,"",(IFERROR(VLOOKUP(DJ$3&amp;DJ51,都馬連編集用!$B$13:$C$49,2,FALSE),"")))</f>
        <v/>
      </c>
      <c r="DL51" s="35"/>
      <c r="DM51" s="108" t="str">
        <f>IF(IFERROR(VLOOKUP(DL$3&amp;DL51,都馬連編集用!$B$13:$C$49,2,FALSE),"")=0,"",(IFERROR(VLOOKUP(DL$3&amp;DL51,都馬連編集用!$B$13:$C$49,2,FALSE),"")))</f>
        <v/>
      </c>
      <c r="DN51" s="35"/>
      <c r="DO51" s="108" t="str">
        <f>IF(IFERROR(VLOOKUP(DN$3&amp;DN51,都馬連編集用!$B$13:$C$49,2,FALSE),"")=0,"",(IFERROR(VLOOKUP(DN$3&amp;DN51,都馬連編集用!$B$13:$C$49,2,FALSE),"")))</f>
        <v/>
      </c>
      <c r="DP51" s="35"/>
    </row>
    <row r="52" spans="1:120" ht="30.6" customHeight="1" x14ac:dyDescent="0.15">
      <c r="A52" s="26">
        <v>48</v>
      </c>
      <c r="D52" s="26">
        <f t="shared" si="53"/>
        <v>0</v>
      </c>
      <c r="F52" s="90"/>
      <c r="G52" s="110" t="str">
        <f>IFERROR(VLOOKUP(F52,'申込書2（馬匹・選手）'!$B$6:$G$20,3,FALSE),"")</f>
        <v/>
      </c>
      <c r="H52" s="90"/>
      <c r="I52" s="109" t="str">
        <f>IFERROR(VLOOKUP(H52,'申込書2（馬匹・選手）'!$I$6:$K$20,3,FALSE),"")</f>
        <v/>
      </c>
      <c r="J52" s="71" t="str">
        <f t="shared" si="54"/>
        <v/>
      </c>
      <c r="K52" s="76"/>
      <c r="L52" s="35"/>
      <c r="M52" s="108" t="str">
        <f>IF(IFERROR(VLOOKUP(L$3&amp;L52,都馬連編集用!$B$13:$C$49,2,FALSE),"")=0,"",(IFERROR(VLOOKUP(L$3&amp;L52,都馬連編集用!$B$13:$C$49,2,FALSE),"")))</f>
        <v/>
      </c>
      <c r="N52" s="35"/>
      <c r="O52" s="108" t="str">
        <f>IF(IFERROR(VLOOKUP(N$3&amp;N52,都馬連編集用!$B$13:$C$49,2,FALSE),"")=0,"",(IFERROR(VLOOKUP(N$3&amp;N52,都馬連編集用!$B$13:$C$49,2,FALSE),"")))</f>
        <v/>
      </c>
      <c r="P52" s="35"/>
      <c r="Q52" s="108" t="str">
        <f>IF(IFERROR(VLOOKUP(P$3&amp;P52,都馬連編集用!$B$13:$C$49,2,FALSE),"")=0,"",(IFERROR(VLOOKUP(P$3&amp;P52,都馬連編集用!$B$13:$C$49,2,FALSE),"")))</f>
        <v/>
      </c>
      <c r="R52" s="35"/>
      <c r="S52" s="108" t="str">
        <f>IF(IFERROR(VLOOKUP(R$3&amp;R52,都馬連編集用!$B$13:$C$49,2,FALSE),"")=0,"",(IFERROR(VLOOKUP(R$3&amp;R52,都馬連編集用!$B$13:$C$49,2,FALSE),"")))</f>
        <v/>
      </c>
      <c r="T52" s="35"/>
      <c r="U52" s="108" t="str">
        <f>IF(IFERROR(VLOOKUP(T$3&amp;T52,都馬連編集用!$B$13:$C$49,2,FALSE),"")=0,"",(IFERROR(VLOOKUP(T$3&amp;T52,都馬連編集用!$B$13:$C$49,2,FALSE),"")))</f>
        <v/>
      </c>
      <c r="V52" s="35"/>
      <c r="W52" s="108" t="str">
        <f>IF(IFERROR(VLOOKUP(V$3&amp;V52,都馬連編集用!$B$13:$C$49,2,FALSE),"")=0,"",(IFERROR(VLOOKUP(V$3&amp;V52,都馬連編集用!$B$13:$C$49,2,FALSE),"")))</f>
        <v/>
      </c>
      <c r="X52" s="35"/>
      <c r="Y52" s="108" t="str">
        <f>IF(IFERROR(VLOOKUP(X$3&amp;X52,都馬連編集用!$B$13:$C$49,2,FALSE),"")=0,"",(IFERROR(VLOOKUP(X$3&amp;X52,都馬連編集用!$B$13:$C$49,2,FALSE),"")))</f>
        <v/>
      </c>
      <c r="Z52" s="35"/>
      <c r="AA52" s="108" t="str">
        <f>IF(IFERROR(VLOOKUP(Z$3&amp;Z52,都馬連編集用!$B$13:$C$49,2,FALSE),"")=0,"",(IFERROR(VLOOKUP(Z$3&amp;Z52,都馬連編集用!$B$13:$C$49,2,FALSE),"")))</f>
        <v/>
      </c>
      <c r="AB52" s="35"/>
      <c r="AC52" s="108" t="str">
        <f>IF(IFERROR(VLOOKUP(AB$3&amp;AB52,都馬連編集用!$B$13:$C$49,2,FALSE),"")=0,"",(IFERROR(VLOOKUP(AB$3&amp;AB52,都馬連編集用!$B$13:$C$49,2,FALSE),"")))</f>
        <v/>
      </c>
      <c r="AD52" s="35"/>
      <c r="AE52" s="108" t="str">
        <f>IF(IFERROR(VLOOKUP(AD$3&amp;AD52,都馬連編集用!$B$13:$C$49,2,FALSE),"")=0,"",(IFERROR(VLOOKUP(AD$3&amp;AD52,都馬連編集用!$B$13:$C$49,2,FALSE),"")))</f>
        <v/>
      </c>
      <c r="AF52" s="35"/>
      <c r="AG52" s="108" t="str">
        <f>IF(IFERROR(VLOOKUP(AF$3&amp;AF52,都馬連編集用!$B$13:$C$49,2,FALSE),"")=0,"",(IFERROR(VLOOKUP(AF$3&amp;AF52,都馬連編集用!$B$13:$C$49,2,FALSE),"")))</f>
        <v/>
      </c>
      <c r="AH52" s="35"/>
      <c r="AI52" s="108" t="str">
        <f>IF(IFERROR(VLOOKUP(AH$3&amp;AH52,都馬連編集用!$B$13:$C$49,2,FALSE),"")=0,"",(IFERROR(VLOOKUP(AH$3&amp;AH52,都馬連編集用!$B$13:$C$49,2,FALSE),"")))</f>
        <v/>
      </c>
      <c r="AJ52" s="35"/>
      <c r="AK52" s="108" t="str">
        <f>IF(IFERROR(VLOOKUP(AJ$3&amp;AJ52,都馬連編集用!$B$13:$C$49,2,FALSE),"")=0,"",(IFERROR(VLOOKUP(AJ$3&amp;AJ52,都馬連編集用!$B$13:$C$49,2,FALSE),"")))</f>
        <v/>
      </c>
      <c r="AL52" s="35"/>
      <c r="AM52" s="108" t="str">
        <f>IF(IFERROR(VLOOKUP(AL$3&amp;AL52,都馬連編集用!$B$13:$C$49,2,FALSE),"")=0,"",(IFERROR(VLOOKUP(AL$3&amp;AL52,都馬連編集用!$B$13:$C$49,2,FALSE),"")))</f>
        <v/>
      </c>
      <c r="AN52" s="35"/>
      <c r="AO52" s="108" t="str">
        <f>IF(IFERROR(VLOOKUP(AN$3&amp;AN52,都馬連編集用!$B$13:$C$49,2,FALSE),"")=0,"",(IFERROR(VLOOKUP(AN$3&amp;AN52,都馬連編集用!$B$13:$C$49,2,FALSE),"")))</f>
        <v/>
      </c>
      <c r="AP52" s="35"/>
      <c r="AQ52" s="108" t="str">
        <f>IF(IFERROR(VLOOKUP(AP$3&amp;AP52,都馬連編集用!$B$13:$C$49,2,FALSE),"")=0,"",(IFERROR(VLOOKUP(AP$3&amp;AP52,都馬連編集用!$B$13:$C$49,2,FALSE),"")))</f>
        <v/>
      </c>
      <c r="AR52" s="35"/>
      <c r="AS52" s="108" t="str">
        <f>IF(IFERROR(VLOOKUP(AR$3&amp;AR52,都馬連編集用!$B$13:$C$49,2,FALSE),"")=0,"",(IFERROR(VLOOKUP(AR$3&amp;AR52,都馬連編集用!$B$13:$C$49,2,FALSE),"")))</f>
        <v/>
      </c>
      <c r="AT52" s="35"/>
      <c r="AU52" s="108" t="str">
        <f>IF(IFERROR(VLOOKUP(AT$3&amp;AT52,都馬連編集用!$B$13:$C$49,2,FALSE),"")=0,"",(IFERROR(VLOOKUP(AT$3&amp;AT52,都馬連編集用!$B$13:$C$49,2,FALSE),"")))</f>
        <v/>
      </c>
      <c r="AV52" s="35"/>
      <c r="AW52" s="108" t="str">
        <f>IF(IFERROR(VLOOKUP(AV$3&amp;AV52,都馬連編集用!$B$13:$C$49,2,FALSE),"")=0,"",(IFERROR(VLOOKUP(AV$3&amp;AV52,都馬連編集用!$B$13:$C$49,2,FALSE),"")))</f>
        <v/>
      </c>
      <c r="AX52" s="35"/>
      <c r="AY52" s="108" t="str">
        <f>IF(IFERROR(VLOOKUP(AX$3&amp;AX52,都馬連編集用!$B$13:$C$49,2,FALSE),"")=0,"",(IFERROR(VLOOKUP(AX$3&amp;AX52,都馬連編集用!$B$13:$C$49,2,FALSE),"")))</f>
        <v/>
      </c>
      <c r="AZ52" s="35"/>
      <c r="BA52" s="108" t="str">
        <f>IF(IFERROR(VLOOKUP(AZ$3&amp;AZ52,都馬連編集用!$B$13:$C$49,2,FALSE),"")=0,"",(IFERROR(VLOOKUP(AZ$3&amp;AZ52,都馬連編集用!$B$13:$C$49,2,FALSE),"")))</f>
        <v/>
      </c>
      <c r="BB52" s="35"/>
      <c r="BC52" s="108" t="str">
        <f>IF(IFERROR(VLOOKUP(BB$3&amp;BB52,都馬連編集用!$B$13:$C$49,2,FALSE),"")=0,"",(IFERROR(VLOOKUP(BB$3&amp;BB52,都馬連編集用!$B$13:$C$49,2,FALSE),"")))</f>
        <v/>
      </c>
      <c r="BD52" s="35"/>
      <c r="BE52" s="108" t="str">
        <f>IF(IFERROR(VLOOKUP(BD$3&amp;BD52,都馬連編集用!$B$13:$C$49,2,FALSE),"")=0,"",(IFERROR(VLOOKUP(BD$3&amp;BD52,都馬連編集用!$B$13:$C$49,2,FALSE),"")))</f>
        <v/>
      </c>
      <c r="BF52" s="35"/>
      <c r="BG52" s="108" t="str">
        <f>IF(IFERROR(VLOOKUP(BF$3&amp;BF52,都馬連編集用!$B$13:$C$49,2,FALSE),"")=0,"",(IFERROR(VLOOKUP(BF$3&amp;BF52,都馬連編集用!$B$13:$C$49,2,FALSE),"")))</f>
        <v/>
      </c>
      <c r="BH52" s="35"/>
      <c r="BI52" s="108" t="str">
        <f>IF(IFERROR(VLOOKUP(BH$3&amp;BH52,都馬連編集用!$B$13:$C$49,2,FALSE),"")=0,"",(IFERROR(VLOOKUP(BH$3&amp;BH52,都馬連編集用!$B$13:$C$49,2,FALSE),"")))</f>
        <v/>
      </c>
      <c r="BJ52" s="35"/>
      <c r="BK52" s="108" t="str">
        <f>IF(IFERROR(VLOOKUP(BJ$3&amp;BJ52,都馬連編集用!$B$13:$C$49,2,FALSE),"")=0,"",(IFERROR(VLOOKUP(BJ$3&amp;BJ52,都馬連編集用!$B$13:$C$49,2,FALSE),"")))</f>
        <v/>
      </c>
      <c r="BL52" s="35"/>
      <c r="BM52" s="108" t="str">
        <f>IF(IFERROR(VLOOKUP(BL$3&amp;BL52,都馬連編集用!$B$13:$C$49,2,FALSE),"")=0,"",(IFERROR(VLOOKUP(BL$3&amp;BL52,都馬連編集用!$B$13:$C$49,2,FALSE),"")))</f>
        <v/>
      </c>
      <c r="BN52" s="35"/>
      <c r="BO52" s="108" t="str">
        <f>IF(IFERROR(VLOOKUP(BN$3&amp;BN52,都馬連編集用!$B$13:$C$49,2,FALSE),"")=0,"",(IFERROR(VLOOKUP(BN$3&amp;BN52,都馬連編集用!$B$13:$C$49,2,FALSE),"")))</f>
        <v/>
      </c>
      <c r="BP52" s="35"/>
      <c r="BQ52" s="108" t="str">
        <f>IF(IFERROR(VLOOKUP(BP$3&amp;BP52,都馬連編集用!$B$13:$C$49,2,FALSE),"")=0,"",(IFERROR(VLOOKUP(BP$3&amp;BP52,都馬連編集用!$B$13:$C$49,2,FALSE),"")))</f>
        <v/>
      </c>
      <c r="BR52" s="35"/>
      <c r="BS52" s="108" t="str">
        <f>IF(IFERROR(VLOOKUP(BR$3&amp;BR52,都馬連編集用!$B$13:$C$49,2,FALSE),"")=0,"",(IFERROR(VLOOKUP(BR$3&amp;BR52,都馬連編集用!$B$13:$C$49,2,FALSE),"")))</f>
        <v/>
      </c>
      <c r="BT52" s="35"/>
      <c r="BU52" s="108" t="str">
        <f>IF(IFERROR(VLOOKUP(BT$3&amp;BT52,都馬連編集用!$B$13:$C$49,2,FALSE),"")=0,"",(IFERROR(VLOOKUP(BT$3&amp;BT52,都馬連編集用!$B$13:$C$49,2,FALSE),"")))</f>
        <v/>
      </c>
      <c r="BV52" s="35"/>
      <c r="BW52" s="108" t="str">
        <f>IF(IFERROR(VLOOKUP(BV$3&amp;BV52,都馬連編集用!$B$13:$C$49,2,FALSE),"")=0,"",(IFERROR(VLOOKUP(BV$3&amp;BV52,都馬連編集用!$B$13:$C$49,2,FALSE),"")))</f>
        <v/>
      </c>
      <c r="BX52" s="35"/>
      <c r="BY52" s="108" t="str">
        <f>IF(IFERROR(VLOOKUP(BX$3&amp;BX52,都馬連編集用!$B$13:$C$49,2,FALSE),"")=0,"",(IFERROR(VLOOKUP(BX$3&amp;BX52,都馬連編集用!$B$13:$C$49,2,FALSE),"")))</f>
        <v/>
      </c>
      <c r="BZ52" s="35"/>
      <c r="CA52" s="108" t="str">
        <f>IF(IFERROR(VLOOKUP(BZ$3&amp;BZ52,都馬連編集用!$B$13:$C$49,2,FALSE),"")=0,"",(IFERROR(VLOOKUP(BZ$3&amp;BZ52,都馬連編集用!$B$13:$C$49,2,FALSE),"")))</f>
        <v/>
      </c>
      <c r="CB52" s="35"/>
      <c r="CC52" s="108" t="str">
        <f>IF(IFERROR(VLOOKUP(CB$3&amp;CB52,都馬連編集用!$B$13:$C$49,2,FALSE),"")=0,"",(IFERROR(VLOOKUP(CB$3&amp;CB52,都馬連編集用!$B$13:$C$49,2,FALSE),"")))</f>
        <v/>
      </c>
      <c r="CD52" s="35"/>
      <c r="CE52" s="108" t="str">
        <f>IF(IFERROR(VLOOKUP(CD$3&amp;CD52,都馬連編集用!$B$13:$C$49,2,FALSE),"")=0,"",(IFERROR(VLOOKUP(CD$3&amp;CD52,都馬連編集用!$B$13:$C$49,2,FALSE),"")))</f>
        <v/>
      </c>
      <c r="CF52" s="35"/>
      <c r="CG52" s="108" t="str">
        <f>IF(IFERROR(VLOOKUP(CF$3&amp;CF52,都馬連編集用!$B$13:$C$49,2,FALSE),"")=0,"",(IFERROR(VLOOKUP(CF$3&amp;CF52,都馬連編集用!$B$13:$C$49,2,FALSE),"")))</f>
        <v/>
      </c>
      <c r="CH52" s="35"/>
      <c r="CI52" s="108" t="str">
        <f>IF(IFERROR(VLOOKUP(CH$3&amp;CH52,都馬連編集用!$B$13:$C$49,2,FALSE),"")=0,"",(IFERROR(VLOOKUP(CH$3&amp;CH52,都馬連編集用!$B$13:$C$49,2,FALSE),"")))</f>
        <v/>
      </c>
      <c r="CJ52" s="35"/>
      <c r="CK52" s="108" t="str">
        <f>IF(IFERROR(VLOOKUP(CJ$3&amp;CJ52,都馬連編集用!$B$13:$C$49,2,FALSE),"")=0,"",(IFERROR(VLOOKUP(CJ$3&amp;CJ52,都馬連編集用!$B$13:$C$49,2,FALSE),"")))</f>
        <v/>
      </c>
      <c r="CL52" s="35"/>
      <c r="CM52" s="108" t="str">
        <f>IF(IFERROR(VLOOKUP(CL$3&amp;CL52,都馬連編集用!$B$13:$C$49,2,FALSE),"")=0,"",(IFERROR(VLOOKUP(CL$3&amp;CL52,都馬連編集用!$B$13:$C$49,2,FALSE),"")))</f>
        <v/>
      </c>
      <c r="CN52" s="35"/>
      <c r="CO52" s="108" t="str">
        <f>IF(IFERROR(VLOOKUP(CN$3&amp;CN52,都馬連編集用!$B$13:$C$49,2,FALSE),"")=0,"",(IFERROR(VLOOKUP(CN$3&amp;CN52,都馬連編集用!$B$13:$C$49,2,FALSE),"")))</f>
        <v/>
      </c>
      <c r="CP52" s="35"/>
      <c r="CQ52" s="108" t="str">
        <f>IF(IFERROR(VLOOKUP(CP$3&amp;CP52,都馬連編集用!$B$13:$C$49,2,FALSE),"")=0,"",(IFERROR(VLOOKUP(CP$3&amp;CP52,都馬連編集用!$B$13:$C$49,2,FALSE),"")))</f>
        <v/>
      </c>
      <c r="CR52" s="35"/>
      <c r="CS52" s="108" t="str">
        <f>IF(IFERROR(VLOOKUP(CR$3&amp;CR52,都馬連編集用!$B$13:$C$49,2,FALSE),"")=0,"",(IFERROR(VLOOKUP(CR$3&amp;CR52,都馬連編集用!$B$13:$C$49,2,FALSE),"")))</f>
        <v/>
      </c>
      <c r="CT52" s="35"/>
      <c r="CU52" s="108" t="str">
        <f>IF(IFERROR(VLOOKUP(CT$3&amp;CT52,都馬連編集用!$B$13:$C$49,2,FALSE),"")=0,"",(IFERROR(VLOOKUP(CT$3&amp;CT52,都馬連編集用!$B$13:$C$49,2,FALSE),"")))</f>
        <v/>
      </c>
      <c r="CV52" s="35"/>
      <c r="CW52" s="108" t="str">
        <f>IF(IFERROR(VLOOKUP(CV$3&amp;CV52,都馬連編集用!$B$13:$C$49,2,FALSE),"")=0,"",(IFERROR(VLOOKUP(CV$3&amp;CV52,都馬連編集用!$B$13:$C$49,2,FALSE),"")))</f>
        <v/>
      </c>
      <c r="CX52" s="35"/>
      <c r="CY52" s="108" t="str">
        <f>IF(IFERROR(VLOOKUP(CX$3&amp;CX52,都馬連編集用!$B$13:$C$49,2,FALSE),"")=0,"",(IFERROR(VLOOKUP(CX$3&amp;CX52,都馬連編集用!$B$13:$C$49,2,FALSE),"")))</f>
        <v/>
      </c>
      <c r="CZ52" s="35"/>
      <c r="DA52" s="108" t="str">
        <f>IF(IFERROR(VLOOKUP(CZ$3&amp;CZ52,都馬連編集用!$B$13:$C$49,2,FALSE),"")=0,"",(IFERROR(VLOOKUP(CZ$3&amp;CZ52,都馬連編集用!$B$13:$C$49,2,FALSE),"")))</f>
        <v/>
      </c>
      <c r="DB52" s="35"/>
      <c r="DC52" s="108" t="str">
        <f>IF(IFERROR(VLOOKUP(DB$3&amp;DB52,都馬連編集用!$B$13:$C$49,2,FALSE),"")=0,"",(IFERROR(VLOOKUP(DB$3&amp;DB52,都馬連編集用!$B$13:$C$49,2,FALSE),"")))</f>
        <v/>
      </c>
      <c r="DD52" s="35"/>
      <c r="DE52" s="108" t="str">
        <f>IF(IFERROR(VLOOKUP(DD$3&amp;DD52,都馬連編集用!$B$13:$C$49,2,FALSE),"")=0,"",(IFERROR(VLOOKUP(DD$3&amp;DD52,都馬連編集用!$B$13:$C$49,2,FALSE),"")))</f>
        <v/>
      </c>
      <c r="DF52" s="35"/>
      <c r="DG52" s="108" t="str">
        <f>IF(IFERROR(VLOOKUP(DF$3&amp;DF52,都馬連編集用!$B$13:$C$49,2,FALSE),"")=0,"",(IFERROR(VLOOKUP(DF$3&amp;DF52,都馬連編集用!$B$13:$C$49,2,FALSE),"")))</f>
        <v/>
      </c>
      <c r="DH52" s="35"/>
      <c r="DI52" s="108" t="str">
        <f>IF(IFERROR(VLOOKUP(DH$3&amp;DH52,都馬連編集用!$B$13:$C$49,2,FALSE),"")=0,"",(IFERROR(VLOOKUP(DH$3&amp;DH52,都馬連編集用!$B$13:$C$49,2,FALSE),"")))</f>
        <v/>
      </c>
      <c r="DJ52" s="35"/>
      <c r="DK52" s="108" t="str">
        <f>IF(IFERROR(VLOOKUP(DJ$3&amp;DJ52,都馬連編集用!$B$13:$C$49,2,FALSE),"")=0,"",(IFERROR(VLOOKUP(DJ$3&amp;DJ52,都馬連編集用!$B$13:$C$49,2,FALSE),"")))</f>
        <v/>
      </c>
      <c r="DL52" s="35"/>
      <c r="DM52" s="108" t="str">
        <f>IF(IFERROR(VLOOKUP(DL$3&amp;DL52,都馬連編集用!$B$13:$C$49,2,FALSE),"")=0,"",(IFERROR(VLOOKUP(DL$3&amp;DL52,都馬連編集用!$B$13:$C$49,2,FALSE),"")))</f>
        <v/>
      </c>
      <c r="DN52" s="35"/>
      <c r="DO52" s="108" t="str">
        <f>IF(IFERROR(VLOOKUP(DN$3&amp;DN52,都馬連編集用!$B$13:$C$49,2,FALSE),"")=0,"",(IFERROR(VLOOKUP(DN$3&amp;DN52,都馬連編集用!$B$13:$C$49,2,FALSE),"")))</f>
        <v/>
      </c>
      <c r="DP52" s="35"/>
    </row>
    <row r="53" spans="1:120" ht="30.6" customHeight="1" x14ac:dyDescent="0.15">
      <c r="A53" s="26">
        <v>49</v>
      </c>
      <c r="D53" s="26">
        <f t="shared" si="53"/>
        <v>0</v>
      </c>
      <c r="F53" s="90"/>
      <c r="G53" s="110" t="str">
        <f>IFERROR(VLOOKUP(F53,'申込書2（馬匹・選手）'!$B$6:$G$20,3,FALSE),"")</f>
        <v/>
      </c>
      <c r="H53" s="90"/>
      <c r="I53" s="109" t="str">
        <f>IFERROR(VLOOKUP(H53,'申込書2（馬匹・選手）'!$I$6:$K$20,3,FALSE),"")</f>
        <v/>
      </c>
      <c r="J53" s="71" t="str">
        <f t="shared" si="54"/>
        <v/>
      </c>
      <c r="K53" s="76"/>
      <c r="L53" s="35"/>
      <c r="M53" s="108" t="str">
        <f>IF(IFERROR(VLOOKUP(L$3&amp;L53,都馬連編集用!$B$13:$C$49,2,FALSE),"")=0,"",(IFERROR(VLOOKUP(L$3&amp;L53,都馬連編集用!$B$13:$C$49,2,FALSE),"")))</f>
        <v/>
      </c>
      <c r="N53" s="35"/>
      <c r="O53" s="108" t="str">
        <f>IF(IFERROR(VLOOKUP(N$3&amp;N53,都馬連編集用!$B$13:$C$49,2,FALSE),"")=0,"",(IFERROR(VLOOKUP(N$3&amp;N53,都馬連編集用!$B$13:$C$49,2,FALSE),"")))</f>
        <v/>
      </c>
      <c r="P53" s="35"/>
      <c r="Q53" s="108" t="str">
        <f>IF(IFERROR(VLOOKUP(P$3&amp;P53,都馬連編集用!$B$13:$C$49,2,FALSE),"")=0,"",(IFERROR(VLOOKUP(P$3&amp;P53,都馬連編集用!$B$13:$C$49,2,FALSE),"")))</f>
        <v/>
      </c>
      <c r="R53" s="35"/>
      <c r="S53" s="108" t="str">
        <f>IF(IFERROR(VLOOKUP(R$3&amp;R53,都馬連編集用!$B$13:$C$49,2,FALSE),"")=0,"",(IFERROR(VLOOKUP(R$3&amp;R53,都馬連編集用!$B$13:$C$49,2,FALSE),"")))</f>
        <v/>
      </c>
      <c r="T53" s="35"/>
      <c r="U53" s="108" t="str">
        <f>IF(IFERROR(VLOOKUP(T$3&amp;T53,都馬連編集用!$B$13:$C$49,2,FALSE),"")=0,"",(IFERROR(VLOOKUP(T$3&amp;T53,都馬連編集用!$B$13:$C$49,2,FALSE),"")))</f>
        <v/>
      </c>
      <c r="V53" s="35"/>
      <c r="W53" s="108" t="str">
        <f>IF(IFERROR(VLOOKUP(V$3&amp;V53,都馬連編集用!$B$13:$C$49,2,FALSE),"")=0,"",(IFERROR(VLOOKUP(V$3&amp;V53,都馬連編集用!$B$13:$C$49,2,FALSE),"")))</f>
        <v/>
      </c>
      <c r="X53" s="35"/>
      <c r="Y53" s="108" t="str">
        <f>IF(IFERROR(VLOOKUP(X$3&amp;X53,都馬連編集用!$B$13:$C$49,2,FALSE),"")=0,"",(IFERROR(VLOOKUP(X$3&amp;X53,都馬連編集用!$B$13:$C$49,2,FALSE),"")))</f>
        <v/>
      </c>
      <c r="Z53" s="35"/>
      <c r="AA53" s="108" t="str">
        <f>IF(IFERROR(VLOOKUP(Z$3&amp;Z53,都馬連編集用!$B$13:$C$49,2,FALSE),"")=0,"",(IFERROR(VLOOKUP(Z$3&amp;Z53,都馬連編集用!$B$13:$C$49,2,FALSE),"")))</f>
        <v/>
      </c>
      <c r="AB53" s="35"/>
      <c r="AC53" s="108" t="str">
        <f>IF(IFERROR(VLOOKUP(AB$3&amp;AB53,都馬連編集用!$B$13:$C$49,2,FALSE),"")=0,"",(IFERROR(VLOOKUP(AB$3&amp;AB53,都馬連編集用!$B$13:$C$49,2,FALSE),"")))</f>
        <v/>
      </c>
      <c r="AD53" s="35"/>
      <c r="AE53" s="108" t="str">
        <f>IF(IFERROR(VLOOKUP(AD$3&amp;AD53,都馬連編集用!$B$13:$C$49,2,FALSE),"")=0,"",(IFERROR(VLOOKUP(AD$3&amp;AD53,都馬連編集用!$B$13:$C$49,2,FALSE),"")))</f>
        <v/>
      </c>
      <c r="AF53" s="35"/>
      <c r="AG53" s="108" t="str">
        <f>IF(IFERROR(VLOOKUP(AF$3&amp;AF53,都馬連編集用!$B$13:$C$49,2,FALSE),"")=0,"",(IFERROR(VLOOKUP(AF$3&amp;AF53,都馬連編集用!$B$13:$C$49,2,FALSE),"")))</f>
        <v/>
      </c>
      <c r="AH53" s="35"/>
      <c r="AI53" s="108" t="str">
        <f>IF(IFERROR(VLOOKUP(AH$3&amp;AH53,都馬連編集用!$B$13:$C$49,2,FALSE),"")=0,"",(IFERROR(VLOOKUP(AH$3&amp;AH53,都馬連編集用!$B$13:$C$49,2,FALSE),"")))</f>
        <v/>
      </c>
      <c r="AJ53" s="35"/>
      <c r="AK53" s="108" t="str">
        <f>IF(IFERROR(VLOOKUP(AJ$3&amp;AJ53,都馬連編集用!$B$13:$C$49,2,FALSE),"")=0,"",(IFERROR(VLOOKUP(AJ$3&amp;AJ53,都馬連編集用!$B$13:$C$49,2,FALSE),"")))</f>
        <v/>
      </c>
      <c r="AL53" s="35"/>
      <c r="AM53" s="108" t="str">
        <f>IF(IFERROR(VLOOKUP(AL$3&amp;AL53,都馬連編集用!$B$13:$C$49,2,FALSE),"")=0,"",(IFERROR(VLOOKUP(AL$3&amp;AL53,都馬連編集用!$B$13:$C$49,2,FALSE),"")))</f>
        <v/>
      </c>
      <c r="AN53" s="35"/>
      <c r="AO53" s="108" t="str">
        <f>IF(IFERROR(VLOOKUP(AN$3&amp;AN53,都馬連編集用!$B$13:$C$49,2,FALSE),"")=0,"",(IFERROR(VLOOKUP(AN$3&amp;AN53,都馬連編集用!$B$13:$C$49,2,FALSE),"")))</f>
        <v/>
      </c>
      <c r="AP53" s="35"/>
      <c r="AQ53" s="108" t="str">
        <f>IF(IFERROR(VLOOKUP(AP$3&amp;AP53,都馬連編集用!$B$13:$C$49,2,FALSE),"")=0,"",(IFERROR(VLOOKUP(AP$3&amp;AP53,都馬連編集用!$B$13:$C$49,2,FALSE),"")))</f>
        <v/>
      </c>
      <c r="AR53" s="35"/>
      <c r="AS53" s="108" t="str">
        <f>IF(IFERROR(VLOOKUP(AR$3&amp;AR53,都馬連編集用!$B$13:$C$49,2,FALSE),"")=0,"",(IFERROR(VLOOKUP(AR$3&amp;AR53,都馬連編集用!$B$13:$C$49,2,FALSE),"")))</f>
        <v/>
      </c>
      <c r="AT53" s="35"/>
      <c r="AU53" s="108" t="str">
        <f>IF(IFERROR(VLOOKUP(AT$3&amp;AT53,都馬連編集用!$B$13:$C$49,2,FALSE),"")=0,"",(IFERROR(VLOOKUP(AT$3&amp;AT53,都馬連編集用!$B$13:$C$49,2,FALSE),"")))</f>
        <v/>
      </c>
      <c r="AV53" s="35"/>
      <c r="AW53" s="108" t="str">
        <f>IF(IFERROR(VLOOKUP(AV$3&amp;AV53,都馬連編集用!$B$13:$C$49,2,FALSE),"")=0,"",(IFERROR(VLOOKUP(AV$3&amp;AV53,都馬連編集用!$B$13:$C$49,2,FALSE),"")))</f>
        <v/>
      </c>
      <c r="AX53" s="35"/>
      <c r="AY53" s="108" t="str">
        <f>IF(IFERROR(VLOOKUP(AX$3&amp;AX53,都馬連編集用!$B$13:$C$49,2,FALSE),"")=0,"",(IFERROR(VLOOKUP(AX$3&amp;AX53,都馬連編集用!$B$13:$C$49,2,FALSE),"")))</f>
        <v/>
      </c>
      <c r="AZ53" s="35"/>
      <c r="BA53" s="108" t="str">
        <f>IF(IFERROR(VLOOKUP(AZ$3&amp;AZ53,都馬連編集用!$B$13:$C$49,2,FALSE),"")=0,"",(IFERROR(VLOOKUP(AZ$3&amp;AZ53,都馬連編集用!$B$13:$C$49,2,FALSE),"")))</f>
        <v/>
      </c>
      <c r="BB53" s="35"/>
      <c r="BC53" s="108" t="str">
        <f>IF(IFERROR(VLOOKUP(BB$3&amp;BB53,都馬連編集用!$B$13:$C$49,2,FALSE),"")=0,"",(IFERROR(VLOOKUP(BB$3&amp;BB53,都馬連編集用!$B$13:$C$49,2,FALSE),"")))</f>
        <v/>
      </c>
      <c r="BD53" s="35"/>
      <c r="BE53" s="108" t="str">
        <f>IF(IFERROR(VLOOKUP(BD$3&amp;BD53,都馬連編集用!$B$13:$C$49,2,FALSE),"")=0,"",(IFERROR(VLOOKUP(BD$3&amp;BD53,都馬連編集用!$B$13:$C$49,2,FALSE),"")))</f>
        <v/>
      </c>
      <c r="BF53" s="35"/>
      <c r="BG53" s="108" t="str">
        <f>IF(IFERROR(VLOOKUP(BF$3&amp;BF53,都馬連編集用!$B$13:$C$49,2,FALSE),"")=0,"",(IFERROR(VLOOKUP(BF$3&amp;BF53,都馬連編集用!$B$13:$C$49,2,FALSE),"")))</f>
        <v/>
      </c>
      <c r="BH53" s="35"/>
      <c r="BI53" s="108" t="str">
        <f>IF(IFERROR(VLOOKUP(BH$3&amp;BH53,都馬連編集用!$B$13:$C$49,2,FALSE),"")=0,"",(IFERROR(VLOOKUP(BH$3&amp;BH53,都馬連編集用!$B$13:$C$49,2,FALSE),"")))</f>
        <v/>
      </c>
      <c r="BJ53" s="35"/>
      <c r="BK53" s="108" t="str">
        <f>IF(IFERROR(VLOOKUP(BJ$3&amp;BJ53,都馬連編集用!$B$13:$C$49,2,FALSE),"")=0,"",(IFERROR(VLOOKUP(BJ$3&amp;BJ53,都馬連編集用!$B$13:$C$49,2,FALSE),"")))</f>
        <v/>
      </c>
      <c r="BL53" s="35"/>
      <c r="BM53" s="108" t="str">
        <f>IF(IFERROR(VLOOKUP(BL$3&amp;BL53,都馬連編集用!$B$13:$C$49,2,FALSE),"")=0,"",(IFERROR(VLOOKUP(BL$3&amp;BL53,都馬連編集用!$B$13:$C$49,2,FALSE),"")))</f>
        <v/>
      </c>
      <c r="BN53" s="35"/>
      <c r="BO53" s="108" t="str">
        <f>IF(IFERROR(VLOOKUP(BN$3&amp;BN53,都馬連編集用!$B$13:$C$49,2,FALSE),"")=0,"",(IFERROR(VLOOKUP(BN$3&amp;BN53,都馬連編集用!$B$13:$C$49,2,FALSE),"")))</f>
        <v/>
      </c>
      <c r="BP53" s="35"/>
      <c r="BQ53" s="108" t="str">
        <f>IF(IFERROR(VLOOKUP(BP$3&amp;BP53,都馬連編集用!$B$13:$C$49,2,FALSE),"")=0,"",(IFERROR(VLOOKUP(BP$3&amp;BP53,都馬連編集用!$B$13:$C$49,2,FALSE),"")))</f>
        <v/>
      </c>
      <c r="BR53" s="35"/>
      <c r="BS53" s="108" t="str">
        <f>IF(IFERROR(VLOOKUP(BR$3&amp;BR53,都馬連編集用!$B$13:$C$49,2,FALSE),"")=0,"",(IFERROR(VLOOKUP(BR$3&amp;BR53,都馬連編集用!$B$13:$C$49,2,FALSE),"")))</f>
        <v/>
      </c>
      <c r="BT53" s="35"/>
      <c r="BU53" s="108" t="str">
        <f>IF(IFERROR(VLOOKUP(BT$3&amp;BT53,都馬連編集用!$B$13:$C$49,2,FALSE),"")=0,"",(IFERROR(VLOOKUP(BT$3&amp;BT53,都馬連編集用!$B$13:$C$49,2,FALSE),"")))</f>
        <v/>
      </c>
      <c r="BV53" s="35"/>
      <c r="BW53" s="108" t="str">
        <f>IF(IFERROR(VLOOKUP(BV$3&amp;BV53,都馬連編集用!$B$13:$C$49,2,FALSE),"")=0,"",(IFERROR(VLOOKUP(BV$3&amp;BV53,都馬連編集用!$B$13:$C$49,2,FALSE),"")))</f>
        <v/>
      </c>
      <c r="BX53" s="35"/>
      <c r="BY53" s="108" t="str">
        <f>IF(IFERROR(VLOOKUP(BX$3&amp;BX53,都馬連編集用!$B$13:$C$49,2,FALSE),"")=0,"",(IFERROR(VLOOKUP(BX$3&amp;BX53,都馬連編集用!$B$13:$C$49,2,FALSE),"")))</f>
        <v/>
      </c>
      <c r="BZ53" s="35"/>
      <c r="CA53" s="108" t="str">
        <f>IF(IFERROR(VLOOKUP(BZ$3&amp;BZ53,都馬連編集用!$B$13:$C$49,2,FALSE),"")=0,"",(IFERROR(VLOOKUP(BZ$3&amp;BZ53,都馬連編集用!$B$13:$C$49,2,FALSE),"")))</f>
        <v/>
      </c>
      <c r="CB53" s="35"/>
      <c r="CC53" s="108" t="str">
        <f>IF(IFERROR(VLOOKUP(CB$3&amp;CB53,都馬連編集用!$B$13:$C$49,2,FALSE),"")=0,"",(IFERROR(VLOOKUP(CB$3&amp;CB53,都馬連編集用!$B$13:$C$49,2,FALSE),"")))</f>
        <v/>
      </c>
      <c r="CD53" s="35"/>
      <c r="CE53" s="108" t="str">
        <f>IF(IFERROR(VLOOKUP(CD$3&amp;CD53,都馬連編集用!$B$13:$C$49,2,FALSE),"")=0,"",(IFERROR(VLOOKUP(CD$3&amp;CD53,都馬連編集用!$B$13:$C$49,2,FALSE),"")))</f>
        <v/>
      </c>
      <c r="CF53" s="35"/>
      <c r="CG53" s="108" t="str">
        <f>IF(IFERROR(VLOOKUP(CF$3&amp;CF53,都馬連編集用!$B$13:$C$49,2,FALSE),"")=0,"",(IFERROR(VLOOKUP(CF$3&amp;CF53,都馬連編集用!$B$13:$C$49,2,FALSE),"")))</f>
        <v/>
      </c>
      <c r="CH53" s="35"/>
      <c r="CI53" s="108" t="str">
        <f>IF(IFERROR(VLOOKUP(CH$3&amp;CH53,都馬連編集用!$B$13:$C$49,2,FALSE),"")=0,"",(IFERROR(VLOOKUP(CH$3&amp;CH53,都馬連編集用!$B$13:$C$49,2,FALSE),"")))</f>
        <v/>
      </c>
      <c r="CJ53" s="35"/>
      <c r="CK53" s="108" t="str">
        <f>IF(IFERROR(VLOOKUP(CJ$3&amp;CJ53,都馬連編集用!$B$13:$C$49,2,FALSE),"")=0,"",(IFERROR(VLOOKUP(CJ$3&amp;CJ53,都馬連編集用!$B$13:$C$49,2,FALSE),"")))</f>
        <v/>
      </c>
      <c r="CL53" s="35"/>
      <c r="CM53" s="108" t="str">
        <f>IF(IFERROR(VLOOKUP(CL$3&amp;CL53,都馬連編集用!$B$13:$C$49,2,FALSE),"")=0,"",(IFERROR(VLOOKUP(CL$3&amp;CL53,都馬連編集用!$B$13:$C$49,2,FALSE),"")))</f>
        <v/>
      </c>
      <c r="CN53" s="35"/>
      <c r="CO53" s="108" t="str">
        <f>IF(IFERROR(VLOOKUP(CN$3&amp;CN53,都馬連編集用!$B$13:$C$49,2,FALSE),"")=0,"",(IFERROR(VLOOKUP(CN$3&amp;CN53,都馬連編集用!$B$13:$C$49,2,FALSE),"")))</f>
        <v/>
      </c>
      <c r="CP53" s="35"/>
      <c r="CQ53" s="108" t="str">
        <f>IF(IFERROR(VLOOKUP(CP$3&amp;CP53,都馬連編集用!$B$13:$C$49,2,FALSE),"")=0,"",(IFERROR(VLOOKUP(CP$3&amp;CP53,都馬連編集用!$B$13:$C$49,2,FALSE),"")))</f>
        <v/>
      </c>
      <c r="CR53" s="35"/>
      <c r="CS53" s="108" t="str">
        <f>IF(IFERROR(VLOOKUP(CR$3&amp;CR53,都馬連編集用!$B$13:$C$49,2,FALSE),"")=0,"",(IFERROR(VLOOKUP(CR$3&amp;CR53,都馬連編集用!$B$13:$C$49,2,FALSE),"")))</f>
        <v/>
      </c>
      <c r="CT53" s="35"/>
      <c r="CU53" s="108" t="str">
        <f>IF(IFERROR(VLOOKUP(CT$3&amp;CT53,都馬連編集用!$B$13:$C$49,2,FALSE),"")=0,"",(IFERROR(VLOOKUP(CT$3&amp;CT53,都馬連編集用!$B$13:$C$49,2,FALSE),"")))</f>
        <v/>
      </c>
      <c r="CV53" s="35"/>
      <c r="CW53" s="108" t="str">
        <f>IF(IFERROR(VLOOKUP(CV$3&amp;CV53,都馬連編集用!$B$13:$C$49,2,FALSE),"")=0,"",(IFERROR(VLOOKUP(CV$3&amp;CV53,都馬連編集用!$B$13:$C$49,2,FALSE),"")))</f>
        <v/>
      </c>
      <c r="CX53" s="35"/>
      <c r="CY53" s="108" t="str">
        <f>IF(IFERROR(VLOOKUP(CX$3&amp;CX53,都馬連編集用!$B$13:$C$49,2,FALSE),"")=0,"",(IFERROR(VLOOKUP(CX$3&amp;CX53,都馬連編集用!$B$13:$C$49,2,FALSE),"")))</f>
        <v/>
      </c>
      <c r="CZ53" s="35"/>
      <c r="DA53" s="108" t="str">
        <f>IF(IFERROR(VLOOKUP(CZ$3&amp;CZ53,都馬連編集用!$B$13:$C$49,2,FALSE),"")=0,"",(IFERROR(VLOOKUP(CZ$3&amp;CZ53,都馬連編集用!$B$13:$C$49,2,FALSE),"")))</f>
        <v/>
      </c>
      <c r="DB53" s="35"/>
      <c r="DC53" s="108" t="str">
        <f>IF(IFERROR(VLOOKUP(DB$3&amp;DB53,都馬連編集用!$B$13:$C$49,2,FALSE),"")=0,"",(IFERROR(VLOOKUP(DB$3&amp;DB53,都馬連編集用!$B$13:$C$49,2,FALSE),"")))</f>
        <v/>
      </c>
      <c r="DD53" s="35"/>
      <c r="DE53" s="108" t="str">
        <f>IF(IFERROR(VLOOKUP(DD$3&amp;DD53,都馬連編集用!$B$13:$C$49,2,FALSE),"")=0,"",(IFERROR(VLOOKUP(DD$3&amp;DD53,都馬連編集用!$B$13:$C$49,2,FALSE),"")))</f>
        <v/>
      </c>
      <c r="DF53" s="35"/>
      <c r="DG53" s="108" t="str">
        <f>IF(IFERROR(VLOOKUP(DF$3&amp;DF53,都馬連編集用!$B$13:$C$49,2,FALSE),"")=0,"",(IFERROR(VLOOKUP(DF$3&amp;DF53,都馬連編集用!$B$13:$C$49,2,FALSE),"")))</f>
        <v/>
      </c>
      <c r="DH53" s="35"/>
      <c r="DI53" s="108" t="str">
        <f>IF(IFERROR(VLOOKUP(DH$3&amp;DH53,都馬連編集用!$B$13:$C$49,2,FALSE),"")=0,"",(IFERROR(VLOOKUP(DH$3&amp;DH53,都馬連編集用!$B$13:$C$49,2,FALSE),"")))</f>
        <v/>
      </c>
      <c r="DJ53" s="35"/>
      <c r="DK53" s="108" t="str">
        <f>IF(IFERROR(VLOOKUP(DJ$3&amp;DJ53,都馬連編集用!$B$13:$C$49,2,FALSE),"")=0,"",(IFERROR(VLOOKUP(DJ$3&amp;DJ53,都馬連編集用!$B$13:$C$49,2,FALSE),"")))</f>
        <v/>
      </c>
      <c r="DL53" s="35"/>
      <c r="DM53" s="108" t="str">
        <f>IF(IFERROR(VLOOKUP(DL$3&amp;DL53,都馬連編集用!$B$13:$C$49,2,FALSE),"")=0,"",(IFERROR(VLOOKUP(DL$3&amp;DL53,都馬連編集用!$B$13:$C$49,2,FALSE),"")))</f>
        <v/>
      </c>
      <c r="DN53" s="35"/>
      <c r="DO53" s="108" t="str">
        <f>IF(IFERROR(VLOOKUP(DN$3&amp;DN53,都馬連編集用!$B$13:$C$49,2,FALSE),"")=0,"",(IFERROR(VLOOKUP(DN$3&amp;DN53,都馬連編集用!$B$13:$C$49,2,FALSE),"")))</f>
        <v/>
      </c>
      <c r="DP53" s="35"/>
    </row>
    <row r="54" spans="1:120" ht="30.6" customHeight="1" x14ac:dyDescent="0.15">
      <c r="A54" s="26">
        <v>50</v>
      </c>
      <c r="D54" s="26">
        <f t="shared" si="53"/>
        <v>0</v>
      </c>
      <c r="F54" s="90"/>
      <c r="G54" s="110" t="str">
        <f>IFERROR(VLOOKUP(F54,'申込書2（馬匹・選手）'!$B$6:$G$20,3,FALSE),"")</f>
        <v/>
      </c>
      <c r="H54" s="90"/>
      <c r="I54" s="109" t="str">
        <f>IFERROR(VLOOKUP(H54,'申込書2（馬匹・選手）'!$I$6:$K$20,3,FALSE),"")</f>
        <v/>
      </c>
      <c r="J54" s="71" t="str">
        <f t="shared" si="54"/>
        <v/>
      </c>
      <c r="K54" s="76"/>
      <c r="L54" s="35"/>
      <c r="M54" s="108" t="str">
        <f>IF(IFERROR(VLOOKUP(L$3&amp;L54,都馬連編集用!$B$13:$C$49,2,FALSE),"")=0,"",(IFERROR(VLOOKUP(L$3&amp;L54,都馬連編集用!$B$13:$C$49,2,FALSE),"")))</f>
        <v/>
      </c>
      <c r="N54" s="35"/>
      <c r="O54" s="108" t="str">
        <f>IF(IFERROR(VLOOKUP(N$3&amp;N54,都馬連編集用!$B$13:$C$49,2,FALSE),"")=0,"",(IFERROR(VLOOKUP(N$3&amp;N54,都馬連編集用!$B$13:$C$49,2,FALSE),"")))</f>
        <v/>
      </c>
      <c r="P54" s="35"/>
      <c r="Q54" s="108" t="str">
        <f>IF(IFERROR(VLOOKUP(P$3&amp;P54,都馬連編集用!$B$13:$C$49,2,FALSE),"")=0,"",(IFERROR(VLOOKUP(P$3&amp;P54,都馬連編集用!$B$13:$C$49,2,FALSE),"")))</f>
        <v/>
      </c>
      <c r="R54" s="35"/>
      <c r="S54" s="108" t="str">
        <f>IF(IFERROR(VLOOKUP(R$3&amp;R54,都馬連編集用!$B$13:$C$49,2,FALSE),"")=0,"",(IFERROR(VLOOKUP(R$3&amp;R54,都馬連編集用!$B$13:$C$49,2,FALSE),"")))</f>
        <v/>
      </c>
      <c r="T54" s="35"/>
      <c r="U54" s="108" t="str">
        <f>IF(IFERROR(VLOOKUP(T$3&amp;T54,都馬連編集用!$B$13:$C$49,2,FALSE),"")=0,"",(IFERROR(VLOOKUP(T$3&amp;T54,都馬連編集用!$B$13:$C$49,2,FALSE),"")))</f>
        <v/>
      </c>
      <c r="V54" s="35"/>
      <c r="W54" s="108" t="str">
        <f>IF(IFERROR(VLOOKUP(V$3&amp;V54,都馬連編集用!$B$13:$C$49,2,FALSE),"")=0,"",(IFERROR(VLOOKUP(V$3&amp;V54,都馬連編集用!$B$13:$C$49,2,FALSE),"")))</f>
        <v/>
      </c>
      <c r="X54" s="35"/>
      <c r="Y54" s="108" t="str">
        <f>IF(IFERROR(VLOOKUP(X$3&amp;X54,都馬連編集用!$B$13:$C$49,2,FALSE),"")=0,"",(IFERROR(VLOOKUP(X$3&amp;X54,都馬連編集用!$B$13:$C$49,2,FALSE),"")))</f>
        <v/>
      </c>
      <c r="Z54" s="35"/>
      <c r="AA54" s="108" t="str">
        <f>IF(IFERROR(VLOOKUP(Z$3&amp;Z54,都馬連編集用!$B$13:$C$49,2,FALSE),"")=0,"",(IFERROR(VLOOKUP(Z$3&amp;Z54,都馬連編集用!$B$13:$C$49,2,FALSE),"")))</f>
        <v/>
      </c>
      <c r="AB54" s="35"/>
      <c r="AC54" s="108" t="str">
        <f>IF(IFERROR(VLOOKUP(AB$3&amp;AB54,都馬連編集用!$B$13:$C$49,2,FALSE),"")=0,"",(IFERROR(VLOOKUP(AB$3&amp;AB54,都馬連編集用!$B$13:$C$49,2,FALSE),"")))</f>
        <v/>
      </c>
      <c r="AD54" s="35"/>
      <c r="AE54" s="108" t="str">
        <f>IF(IFERROR(VLOOKUP(AD$3&amp;AD54,都馬連編集用!$B$13:$C$49,2,FALSE),"")=0,"",(IFERROR(VLOOKUP(AD$3&amp;AD54,都馬連編集用!$B$13:$C$49,2,FALSE),"")))</f>
        <v/>
      </c>
      <c r="AF54" s="35"/>
      <c r="AG54" s="108" t="str">
        <f>IF(IFERROR(VLOOKUP(AF$3&amp;AF54,都馬連編集用!$B$13:$C$49,2,FALSE),"")=0,"",(IFERROR(VLOOKUP(AF$3&amp;AF54,都馬連編集用!$B$13:$C$49,2,FALSE),"")))</f>
        <v/>
      </c>
      <c r="AH54" s="35"/>
      <c r="AI54" s="108" t="str">
        <f>IF(IFERROR(VLOOKUP(AH$3&amp;AH54,都馬連編集用!$B$13:$C$49,2,FALSE),"")=0,"",(IFERROR(VLOOKUP(AH$3&amp;AH54,都馬連編集用!$B$13:$C$49,2,FALSE),"")))</f>
        <v/>
      </c>
      <c r="AJ54" s="35"/>
      <c r="AK54" s="108" t="str">
        <f>IF(IFERROR(VLOOKUP(AJ$3&amp;AJ54,都馬連編集用!$B$13:$C$49,2,FALSE),"")=0,"",(IFERROR(VLOOKUP(AJ$3&amp;AJ54,都馬連編集用!$B$13:$C$49,2,FALSE),"")))</f>
        <v/>
      </c>
      <c r="AL54" s="35"/>
      <c r="AM54" s="108" t="str">
        <f>IF(IFERROR(VLOOKUP(AL$3&amp;AL54,都馬連編集用!$B$13:$C$49,2,FALSE),"")=0,"",(IFERROR(VLOOKUP(AL$3&amp;AL54,都馬連編集用!$B$13:$C$49,2,FALSE),"")))</f>
        <v/>
      </c>
      <c r="AN54" s="35"/>
      <c r="AO54" s="108" t="str">
        <f>IF(IFERROR(VLOOKUP(AN$3&amp;AN54,都馬連編集用!$B$13:$C$49,2,FALSE),"")=0,"",(IFERROR(VLOOKUP(AN$3&amp;AN54,都馬連編集用!$B$13:$C$49,2,FALSE),"")))</f>
        <v/>
      </c>
      <c r="AP54" s="35"/>
      <c r="AQ54" s="108" t="str">
        <f>IF(IFERROR(VLOOKUP(AP$3&amp;AP54,都馬連編集用!$B$13:$C$49,2,FALSE),"")=0,"",(IFERROR(VLOOKUP(AP$3&amp;AP54,都馬連編集用!$B$13:$C$49,2,FALSE),"")))</f>
        <v/>
      </c>
      <c r="AR54" s="35"/>
      <c r="AS54" s="108" t="str">
        <f>IF(IFERROR(VLOOKUP(AR$3&amp;AR54,都馬連編集用!$B$13:$C$49,2,FALSE),"")=0,"",(IFERROR(VLOOKUP(AR$3&amp;AR54,都馬連編集用!$B$13:$C$49,2,FALSE),"")))</f>
        <v/>
      </c>
      <c r="AT54" s="35"/>
      <c r="AU54" s="108" t="str">
        <f>IF(IFERROR(VLOOKUP(AT$3&amp;AT54,都馬連編集用!$B$13:$C$49,2,FALSE),"")=0,"",(IFERROR(VLOOKUP(AT$3&amp;AT54,都馬連編集用!$B$13:$C$49,2,FALSE),"")))</f>
        <v/>
      </c>
      <c r="AV54" s="35"/>
      <c r="AW54" s="108" t="str">
        <f>IF(IFERROR(VLOOKUP(AV$3&amp;AV54,都馬連編集用!$B$13:$C$49,2,FALSE),"")=0,"",(IFERROR(VLOOKUP(AV$3&amp;AV54,都馬連編集用!$B$13:$C$49,2,FALSE),"")))</f>
        <v/>
      </c>
      <c r="AX54" s="35"/>
      <c r="AY54" s="108" t="str">
        <f>IF(IFERROR(VLOOKUP(AX$3&amp;AX54,都馬連編集用!$B$13:$C$49,2,FALSE),"")=0,"",(IFERROR(VLOOKUP(AX$3&amp;AX54,都馬連編集用!$B$13:$C$49,2,FALSE),"")))</f>
        <v/>
      </c>
      <c r="AZ54" s="35"/>
      <c r="BA54" s="108" t="str">
        <f>IF(IFERROR(VLOOKUP(AZ$3&amp;AZ54,都馬連編集用!$B$13:$C$49,2,FALSE),"")=0,"",(IFERROR(VLOOKUP(AZ$3&amp;AZ54,都馬連編集用!$B$13:$C$49,2,FALSE),"")))</f>
        <v/>
      </c>
      <c r="BB54" s="35"/>
      <c r="BC54" s="108" t="str">
        <f>IF(IFERROR(VLOOKUP(BB$3&amp;BB54,都馬連編集用!$B$13:$C$49,2,FALSE),"")=0,"",(IFERROR(VLOOKUP(BB$3&amp;BB54,都馬連編集用!$B$13:$C$49,2,FALSE),"")))</f>
        <v/>
      </c>
      <c r="BD54" s="35"/>
      <c r="BE54" s="108" t="str">
        <f>IF(IFERROR(VLOOKUP(BD$3&amp;BD54,都馬連編集用!$B$13:$C$49,2,FALSE),"")=0,"",(IFERROR(VLOOKUP(BD$3&amp;BD54,都馬連編集用!$B$13:$C$49,2,FALSE),"")))</f>
        <v/>
      </c>
      <c r="BF54" s="35"/>
      <c r="BG54" s="108" t="str">
        <f>IF(IFERROR(VLOOKUP(BF$3&amp;BF54,都馬連編集用!$B$13:$C$49,2,FALSE),"")=0,"",(IFERROR(VLOOKUP(BF$3&amp;BF54,都馬連編集用!$B$13:$C$49,2,FALSE),"")))</f>
        <v/>
      </c>
      <c r="BH54" s="35"/>
      <c r="BI54" s="108" t="str">
        <f>IF(IFERROR(VLOOKUP(BH$3&amp;BH54,都馬連編集用!$B$13:$C$49,2,FALSE),"")=0,"",(IFERROR(VLOOKUP(BH$3&amp;BH54,都馬連編集用!$B$13:$C$49,2,FALSE),"")))</f>
        <v/>
      </c>
      <c r="BJ54" s="35"/>
      <c r="BK54" s="108" t="str">
        <f>IF(IFERROR(VLOOKUP(BJ$3&amp;BJ54,都馬連編集用!$B$13:$C$49,2,FALSE),"")=0,"",(IFERROR(VLOOKUP(BJ$3&amp;BJ54,都馬連編集用!$B$13:$C$49,2,FALSE),"")))</f>
        <v/>
      </c>
      <c r="BL54" s="35"/>
      <c r="BM54" s="108" t="str">
        <f>IF(IFERROR(VLOOKUP(BL$3&amp;BL54,都馬連編集用!$B$13:$C$49,2,FALSE),"")=0,"",(IFERROR(VLOOKUP(BL$3&amp;BL54,都馬連編集用!$B$13:$C$49,2,FALSE),"")))</f>
        <v/>
      </c>
      <c r="BN54" s="35"/>
      <c r="BO54" s="108" t="str">
        <f>IF(IFERROR(VLOOKUP(BN$3&amp;BN54,都馬連編集用!$B$13:$C$49,2,FALSE),"")=0,"",(IFERROR(VLOOKUP(BN$3&amp;BN54,都馬連編集用!$B$13:$C$49,2,FALSE),"")))</f>
        <v/>
      </c>
      <c r="BP54" s="35"/>
      <c r="BQ54" s="108" t="str">
        <f>IF(IFERROR(VLOOKUP(BP$3&amp;BP54,都馬連編集用!$B$13:$C$49,2,FALSE),"")=0,"",(IFERROR(VLOOKUP(BP$3&amp;BP54,都馬連編集用!$B$13:$C$49,2,FALSE),"")))</f>
        <v/>
      </c>
      <c r="BR54" s="35"/>
      <c r="BS54" s="108" t="str">
        <f>IF(IFERROR(VLOOKUP(BR$3&amp;BR54,都馬連編集用!$B$13:$C$49,2,FALSE),"")=0,"",(IFERROR(VLOOKUP(BR$3&amp;BR54,都馬連編集用!$B$13:$C$49,2,FALSE),"")))</f>
        <v/>
      </c>
      <c r="BT54" s="35"/>
      <c r="BU54" s="108" t="str">
        <f>IF(IFERROR(VLOOKUP(BT$3&amp;BT54,都馬連編集用!$B$13:$C$49,2,FALSE),"")=0,"",(IFERROR(VLOOKUP(BT$3&amp;BT54,都馬連編集用!$B$13:$C$49,2,FALSE),"")))</f>
        <v/>
      </c>
      <c r="BV54" s="35"/>
      <c r="BW54" s="108" t="str">
        <f>IF(IFERROR(VLOOKUP(BV$3&amp;BV54,都馬連編集用!$B$13:$C$49,2,FALSE),"")=0,"",(IFERROR(VLOOKUP(BV$3&amp;BV54,都馬連編集用!$B$13:$C$49,2,FALSE),"")))</f>
        <v/>
      </c>
      <c r="BX54" s="35"/>
      <c r="BY54" s="108" t="str">
        <f>IF(IFERROR(VLOOKUP(BX$3&amp;BX54,都馬連編集用!$B$13:$C$49,2,FALSE),"")=0,"",(IFERROR(VLOOKUP(BX$3&amp;BX54,都馬連編集用!$B$13:$C$49,2,FALSE),"")))</f>
        <v/>
      </c>
      <c r="BZ54" s="35"/>
      <c r="CA54" s="108" t="str">
        <f>IF(IFERROR(VLOOKUP(BZ$3&amp;BZ54,都馬連編集用!$B$13:$C$49,2,FALSE),"")=0,"",(IFERROR(VLOOKUP(BZ$3&amp;BZ54,都馬連編集用!$B$13:$C$49,2,FALSE),"")))</f>
        <v/>
      </c>
      <c r="CB54" s="35"/>
      <c r="CC54" s="108" t="str">
        <f>IF(IFERROR(VLOOKUP(CB$3&amp;CB54,都馬連編集用!$B$13:$C$49,2,FALSE),"")=0,"",(IFERROR(VLOOKUP(CB$3&amp;CB54,都馬連編集用!$B$13:$C$49,2,FALSE),"")))</f>
        <v/>
      </c>
      <c r="CD54" s="35"/>
      <c r="CE54" s="108" t="str">
        <f>IF(IFERROR(VLOOKUP(CD$3&amp;CD54,都馬連編集用!$B$13:$C$49,2,FALSE),"")=0,"",(IFERROR(VLOOKUP(CD$3&amp;CD54,都馬連編集用!$B$13:$C$49,2,FALSE),"")))</f>
        <v/>
      </c>
      <c r="CF54" s="35"/>
      <c r="CG54" s="108" t="str">
        <f>IF(IFERROR(VLOOKUP(CF$3&amp;CF54,都馬連編集用!$B$13:$C$49,2,FALSE),"")=0,"",(IFERROR(VLOOKUP(CF$3&amp;CF54,都馬連編集用!$B$13:$C$49,2,FALSE),"")))</f>
        <v/>
      </c>
      <c r="CH54" s="35"/>
      <c r="CI54" s="108" t="str">
        <f>IF(IFERROR(VLOOKUP(CH$3&amp;CH54,都馬連編集用!$B$13:$C$49,2,FALSE),"")=0,"",(IFERROR(VLOOKUP(CH$3&amp;CH54,都馬連編集用!$B$13:$C$49,2,FALSE),"")))</f>
        <v/>
      </c>
      <c r="CJ54" s="35"/>
      <c r="CK54" s="108" t="str">
        <f>IF(IFERROR(VLOOKUP(CJ$3&amp;CJ54,都馬連編集用!$B$13:$C$49,2,FALSE),"")=0,"",(IFERROR(VLOOKUP(CJ$3&amp;CJ54,都馬連編集用!$B$13:$C$49,2,FALSE),"")))</f>
        <v/>
      </c>
      <c r="CL54" s="35"/>
      <c r="CM54" s="108" t="str">
        <f>IF(IFERROR(VLOOKUP(CL$3&amp;CL54,都馬連編集用!$B$13:$C$49,2,FALSE),"")=0,"",(IFERROR(VLOOKUP(CL$3&amp;CL54,都馬連編集用!$B$13:$C$49,2,FALSE),"")))</f>
        <v/>
      </c>
      <c r="CN54" s="35"/>
      <c r="CO54" s="108" t="str">
        <f>IF(IFERROR(VLOOKUP(CN$3&amp;CN54,都馬連編集用!$B$13:$C$49,2,FALSE),"")=0,"",(IFERROR(VLOOKUP(CN$3&amp;CN54,都馬連編集用!$B$13:$C$49,2,FALSE),"")))</f>
        <v/>
      </c>
      <c r="CP54" s="35"/>
      <c r="CQ54" s="108" t="str">
        <f>IF(IFERROR(VLOOKUP(CP$3&amp;CP54,都馬連編集用!$B$13:$C$49,2,FALSE),"")=0,"",(IFERROR(VLOOKUP(CP$3&amp;CP54,都馬連編集用!$B$13:$C$49,2,FALSE),"")))</f>
        <v/>
      </c>
      <c r="CR54" s="35"/>
      <c r="CS54" s="108" t="str">
        <f>IF(IFERROR(VLOOKUP(CR$3&amp;CR54,都馬連編集用!$B$13:$C$49,2,FALSE),"")=0,"",(IFERROR(VLOOKUP(CR$3&amp;CR54,都馬連編集用!$B$13:$C$49,2,FALSE),"")))</f>
        <v/>
      </c>
      <c r="CT54" s="35"/>
      <c r="CU54" s="108" t="str">
        <f>IF(IFERROR(VLOOKUP(CT$3&amp;CT54,都馬連編集用!$B$13:$C$49,2,FALSE),"")=0,"",(IFERROR(VLOOKUP(CT$3&amp;CT54,都馬連編集用!$B$13:$C$49,2,FALSE),"")))</f>
        <v/>
      </c>
      <c r="CV54" s="35"/>
      <c r="CW54" s="108" t="str">
        <f>IF(IFERROR(VLOOKUP(CV$3&amp;CV54,都馬連編集用!$B$13:$C$49,2,FALSE),"")=0,"",(IFERROR(VLOOKUP(CV$3&amp;CV54,都馬連編集用!$B$13:$C$49,2,FALSE),"")))</f>
        <v/>
      </c>
      <c r="CX54" s="35"/>
      <c r="CY54" s="108" t="str">
        <f>IF(IFERROR(VLOOKUP(CX$3&amp;CX54,都馬連編集用!$B$13:$C$49,2,FALSE),"")=0,"",(IFERROR(VLOOKUP(CX$3&amp;CX54,都馬連編集用!$B$13:$C$49,2,FALSE),"")))</f>
        <v/>
      </c>
      <c r="CZ54" s="35"/>
      <c r="DA54" s="108" t="str">
        <f>IF(IFERROR(VLOOKUP(CZ$3&amp;CZ54,都馬連編集用!$B$13:$C$49,2,FALSE),"")=0,"",(IFERROR(VLOOKUP(CZ$3&amp;CZ54,都馬連編集用!$B$13:$C$49,2,FALSE),"")))</f>
        <v/>
      </c>
      <c r="DB54" s="35"/>
      <c r="DC54" s="108" t="str">
        <f>IF(IFERROR(VLOOKUP(DB$3&amp;DB54,都馬連編集用!$B$13:$C$49,2,FALSE),"")=0,"",(IFERROR(VLOOKUP(DB$3&amp;DB54,都馬連編集用!$B$13:$C$49,2,FALSE),"")))</f>
        <v/>
      </c>
      <c r="DD54" s="35"/>
      <c r="DE54" s="108" t="str">
        <f>IF(IFERROR(VLOOKUP(DD$3&amp;DD54,都馬連編集用!$B$13:$C$49,2,FALSE),"")=0,"",(IFERROR(VLOOKUP(DD$3&amp;DD54,都馬連編集用!$B$13:$C$49,2,FALSE),"")))</f>
        <v/>
      </c>
      <c r="DF54" s="35"/>
      <c r="DG54" s="108" t="str">
        <f>IF(IFERROR(VLOOKUP(DF$3&amp;DF54,都馬連編集用!$B$13:$C$49,2,FALSE),"")=0,"",(IFERROR(VLOOKUP(DF$3&amp;DF54,都馬連編集用!$B$13:$C$49,2,FALSE),"")))</f>
        <v/>
      </c>
      <c r="DH54" s="35"/>
      <c r="DI54" s="108" t="str">
        <f>IF(IFERROR(VLOOKUP(DH$3&amp;DH54,都馬連編集用!$B$13:$C$49,2,FALSE),"")=0,"",(IFERROR(VLOOKUP(DH$3&amp;DH54,都馬連編集用!$B$13:$C$49,2,FALSE),"")))</f>
        <v/>
      </c>
      <c r="DJ54" s="35"/>
      <c r="DK54" s="108" t="str">
        <f>IF(IFERROR(VLOOKUP(DJ$3&amp;DJ54,都馬連編集用!$B$13:$C$49,2,FALSE),"")=0,"",(IFERROR(VLOOKUP(DJ$3&amp;DJ54,都馬連編集用!$B$13:$C$49,2,FALSE),"")))</f>
        <v/>
      </c>
      <c r="DL54" s="35"/>
      <c r="DM54" s="108" t="str">
        <f>IF(IFERROR(VLOOKUP(DL$3&amp;DL54,都馬連編集用!$B$13:$C$49,2,FALSE),"")=0,"",(IFERROR(VLOOKUP(DL$3&amp;DL54,都馬連編集用!$B$13:$C$49,2,FALSE),"")))</f>
        <v/>
      </c>
      <c r="DN54" s="35"/>
      <c r="DO54" s="108" t="str">
        <f>IF(IFERROR(VLOOKUP(DN$3&amp;DN54,都馬連編集用!$B$13:$C$49,2,FALSE),"")=0,"",(IFERROR(VLOOKUP(DN$3&amp;DN54,都馬連編集用!$B$13:$C$49,2,FALSE),"")))</f>
        <v/>
      </c>
      <c r="DP54" s="35"/>
    </row>
    <row r="55" spans="1:120" ht="29.25" customHeight="1" x14ac:dyDescent="0.15">
      <c r="K55" s="31"/>
      <c r="L55" s="79"/>
      <c r="M55" s="80"/>
      <c r="N55" s="79"/>
      <c r="O55" s="80"/>
      <c r="P55" s="79"/>
      <c r="Q55" s="80"/>
      <c r="R55" s="79"/>
      <c r="S55" s="80"/>
      <c r="T55" s="79"/>
      <c r="U55" s="80"/>
      <c r="V55" s="79"/>
      <c r="W55" s="80"/>
      <c r="X55" s="79"/>
      <c r="Y55" s="80"/>
      <c r="Z55" s="79"/>
      <c r="AA55" s="80"/>
      <c r="AB55" s="79"/>
      <c r="AC55" s="80"/>
      <c r="AD55" s="79"/>
      <c r="AE55" s="80"/>
      <c r="BD55" s="79"/>
      <c r="BE55" s="80"/>
      <c r="BF55" s="79"/>
      <c r="BG55" s="80"/>
      <c r="BH55" s="79"/>
      <c r="BI55" s="80"/>
      <c r="BJ55" s="79"/>
      <c r="BK55" s="80"/>
      <c r="BL55" s="79"/>
      <c r="BM55" s="80"/>
      <c r="BN55" s="79"/>
      <c r="BO55" s="80"/>
      <c r="BP55" s="79"/>
      <c r="BQ55" s="80"/>
      <c r="BR55" s="79"/>
      <c r="BS55" s="80"/>
      <c r="BT55" s="79"/>
      <c r="BU55" s="80"/>
      <c r="BV55" s="79"/>
      <c r="BW55" s="80"/>
    </row>
    <row r="56" spans="1:120" ht="15.75" customHeight="1" x14ac:dyDescent="0.15"/>
  </sheetData>
  <autoFilter ref="A5:XFC5" xr:uid="{C86221D0-7BC5-44FF-9923-44CEB81C323D}"/>
  <mergeCells count="110">
    <mergeCell ref="L1:M1"/>
    <mergeCell ref="N1:O1"/>
    <mergeCell ref="P1:Q1"/>
    <mergeCell ref="R1:S1"/>
    <mergeCell ref="T1:U1"/>
    <mergeCell ref="V1:W1"/>
    <mergeCell ref="AJ1:AK1"/>
    <mergeCell ref="AL1:AM1"/>
    <mergeCell ref="AN1:AO1"/>
    <mergeCell ref="AP1:AQ1"/>
    <mergeCell ref="AR1:AS1"/>
    <mergeCell ref="AT1:AU1"/>
    <mergeCell ref="X1:Y1"/>
    <mergeCell ref="Z1:AA1"/>
    <mergeCell ref="AB1:AC1"/>
    <mergeCell ref="AD1:AE1"/>
    <mergeCell ref="AF1:AG1"/>
    <mergeCell ref="AH1:AI1"/>
    <mergeCell ref="BN1:BO1"/>
    <mergeCell ref="BP1:BQ1"/>
    <mergeCell ref="BR1:BS1"/>
    <mergeCell ref="AV1:AW1"/>
    <mergeCell ref="AX1:AY1"/>
    <mergeCell ref="AZ1:BA1"/>
    <mergeCell ref="BB1:BC1"/>
    <mergeCell ref="BD1:BE1"/>
    <mergeCell ref="BF1:BG1"/>
    <mergeCell ref="DJ1:DK1"/>
    <mergeCell ref="DL1:DM1"/>
    <mergeCell ref="DN1:DO1"/>
    <mergeCell ref="CR1:CS1"/>
    <mergeCell ref="CT1:CU1"/>
    <mergeCell ref="CV1:CW1"/>
    <mergeCell ref="CX1:CY1"/>
    <mergeCell ref="CZ1:DA1"/>
    <mergeCell ref="DB1:DC1"/>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AH2:AI2"/>
    <mergeCell ref="AJ2:AK2"/>
    <mergeCell ref="AL2:AM2"/>
    <mergeCell ref="AN2:AO2"/>
    <mergeCell ref="AP2:AQ2"/>
    <mergeCell ref="AR2:AS2"/>
    <mergeCell ref="V2:W2"/>
    <mergeCell ref="X2:Y2"/>
    <mergeCell ref="Z2:AA2"/>
    <mergeCell ref="AB2:AC2"/>
    <mergeCell ref="AD2:AE2"/>
    <mergeCell ref="AF2:AG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s>
  <phoneticPr fontId="3"/>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'申込書2（馬匹・選手）'!$I$6:$I$20</xm:f>
          </x14:formula1>
          <xm:sqref>H6:H54</xm:sqref>
        </x14:dataValidation>
        <x14:dataValidation type="list" allowBlank="1" showInputMessage="1" showErrorMessage="1" xr:uid="{EA5A2F41-6058-49C5-A561-4D753CB94C7A}">
          <x14:formula1>
            <xm:f>'申込書2（馬匹・選手）'!$B$6:$B$20</xm:f>
          </x14:formula1>
          <xm:sqref>F6:F54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875" defaultRowHeight="18.75" x14ac:dyDescent="0.15"/>
  <cols>
    <col min="1" max="1" width="3.5" style="26" customWidth="1"/>
    <col min="2" max="2" width="7.375" style="26" hidden="1" customWidth="1"/>
    <col min="3" max="3" width="5.375" style="26" hidden="1" customWidth="1"/>
    <col min="4" max="4" width="12" style="26" hidden="1" customWidth="1"/>
    <col min="5" max="5" width="11" style="26" hidden="1" customWidth="1"/>
    <col min="6" max="6" width="18.875" style="26" customWidth="1"/>
    <col min="7" max="7" width="20" style="26" customWidth="1"/>
    <col min="8" max="8" width="23.125" style="26" customWidth="1"/>
    <col min="9" max="9" width="15" style="26" customWidth="1"/>
    <col min="10" max="10" width="17.5" style="26" hidden="1" customWidth="1"/>
    <col min="11" max="11" width="7.625" style="26" customWidth="1"/>
    <col min="12" max="12" width="10.875" style="81"/>
    <col min="13" max="13" width="10.875" style="82"/>
    <col min="14" max="14" width="10.875" style="81"/>
    <col min="15" max="15" width="10.875" style="82"/>
    <col min="16" max="16" width="10.875" style="81"/>
    <col min="17" max="17" width="10.875" style="82"/>
    <col min="18" max="18" width="10.875" style="81"/>
    <col min="19" max="19" width="10.875" style="82"/>
    <col min="20" max="20" width="10.875" style="81"/>
    <col min="21" max="21" width="10.875" style="82"/>
    <col min="22" max="22" width="10.875" style="81"/>
    <col min="23" max="23" width="10.875" style="82"/>
    <col min="24" max="24" width="10.875" style="81"/>
    <col min="25" max="25" width="10.875" style="82"/>
    <col min="26" max="26" width="10.875" style="81"/>
    <col min="27" max="27" width="10.875" style="82"/>
    <col min="28" max="28" width="10.875" style="81"/>
    <col min="29" max="29" width="10.875" style="82"/>
    <col min="30" max="30" width="10.875" style="81"/>
    <col min="31" max="31" width="10.875" style="82"/>
    <col min="32" max="32" width="10.875" style="81"/>
    <col min="33" max="33" width="10.875" style="82"/>
    <col min="34" max="34" width="10.875" style="81"/>
    <col min="35" max="35" width="10.875" style="82"/>
    <col min="36" max="36" width="10.875" style="81"/>
    <col min="37" max="37" width="10.875" style="82"/>
    <col min="38" max="38" width="10.875" style="81"/>
    <col min="39" max="39" width="10.875" style="82"/>
    <col min="40" max="40" width="10.875" style="81"/>
    <col min="41" max="41" width="10.875" style="82"/>
    <col min="42" max="42" width="10.875" style="81"/>
    <col min="43" max="43" width="10.875" style="82"/>
    <col min="44" max="44" width="10.875" style="81"/>
    <col min="45" max="45" width="10.875" style="82"/>
    <col min="46" max="46" width="10.875" style="81"/>
    <col min="47" max="47" width="10.875" style="82"/>
    <col min="48" max="48" width="10.875" style="81"/>
    <col min="49" max="49" width="10.875" style="82"/>
    <col min="50" max="50" width="10.875" style="81"/>
    <col min="51" max="51" width="10.875" style="82"/>
    <col min="52" max="52" width="10.875" style="81"/>
    <col min="53" max="53" width="10.875" style="82"/>
    <col min="54" max="54" width="10.875" style="81"/>
    <col min="55" max="55" width="10.875" style="82"/>
    <col min="56" max="56" width="10.875" style="81"/>
    <col min="57" max="57" width="10.875" style="82"/>
    <col min="58" max="58" width="10.875" style="81"/>
    <col min="59" max="59" width="10.875" style="82"/>
    <col min="60" max="60" width="10.875" style="81"/>
    <col min="61" max="61" width="10.875" style="82"/>
    <col min="62" max="62" width="10.875" style="81"/>
    <col min="63" max="63" width="10.875" style="82"/>
    <col min="64" max="64" width="10.875" style="81"/>
    <col min="65" max="65" width="10.875" style="82"/>
    <col min="66" max="66" width="10.875" style="81"/>
    <col min="67" max="67" width="10.875" style="82"/>
    <col min="68" max="68" width="10.875" style="81"/>
    <col min="69" max="69" width="10.875" style="82"/>
    <col min="70" max="70" width="10.875" style="81"/>
    <col min="71" max="71" width="10.875" style="82"/>
    <col min="72" max="72" width="10.875" style="81"/>
    <col min="73" max="73" width="10.875" style="82"/>
    <col min="74" max="74" width="10.875" style="81"/>
    <col min="75" max="75" width="10.875" style="82"/>
    <col min="76" max="76" width="10.875" style="81"/>
    <col min="77" max="77" width="10.875" style="82"/>
    <col min="78" max="78" width="10.875" style="81"/>
    <col min="79" max="79" width="10.875" style="82"/>
    <col min="80" max="80" width="10.875" style="81"/>
    <col min="81" max="81" width="10.875" style="82"/>
    <col min="82" max="82" width="10.875" style="81"/>
    <col min="83" max="83" width="10.875" style="82"/>
    <col min="84" max="84" width="10.875" style="81"/>
    <col min="85" max="85" width="10.875" style="82"/>
    <col min="86" max="86" width="10.875" style="81"/>
    <col min="87" max="87" width="10.875" style="82"/>
    <col min="88" max="88" width="10.875" style="81"/>
    <col min="89" max="89" width="10.875" style="82"/>
    <col min="90" max="90" width="10.875" style="81"/>
    <col min="91" max="91" width="10.875" style="82"/>
    <col min="92" max="92" width="10.875" style="81"/>
    <col min="93" max="93" width="10.875" style="82"/>
    <col min="94" max="94" width="10.875" style="81"/>
    <col min="95" max="95" width="10.875" style="82"/>
    <col min="96" max="96" width="10.875" style="81"/>
    <col min="97" max="97" width="10.875" style="82"/>
    <col min="98" max="98" width="10.875" style="81"/>
    <col min="99" max="99" width="10.875" style="82"/>
    <col min="100" max="100" width="10.875" style="81"/>
    <col min="101" max="101" width="10.875" style="82"/>
    <col min="102" max="102" width="10.875" style="81"/>
    <col min="103" max="103" width="10.875" style="82"/>
    <col min="104" max="104" width="10.875" style="81"/>
    <col min="105" max="105" width="10.875" style="82"/>
    <col min="106" max="106" width="10.875" style="81"/>
    <col min="107" max="107" width="10.875" style="82"/>
    <col min="108" max="108" width="10.875" style="81"/>
    <col min="109" max="109" width="10.875" style="82"/>
    <col min="110" max="110" width="10.875" style="81"/>
    <col min="111" max="111" width="10.875" style="82"/>
    <col min="112" max="112" width="10.875" style="81"/>
    <col min="113" max="113" width="10.875" style="82"/>
    <col min="114" max="114" width="10.875" style="81"/>
    <col min="115" max="115" width="10.875" style="82"/>
    <col min="116" max="116" width="10.875" style="81"/>
    <col min="117" max="117" width="10.875" style="82"/>
    <col min="118" max="118" width="10.875" style="81"/>
    <col min="119" max="119" width="10.875" style="82"/>
    <col min="120" max="120" width="10.875" style="81"/>
    <col min="121" max="16384" width="10.875" style="26"/>
  </cols>
  <sheetData>
    <row r="1" spans="1:154" s="87" customFormat="1" ht="29.45" customHeight="1" thickBot="1" x14ac:dyDescent="0.2">
      <c r="F1" s="104" t="s">
        <v>100</v>
      </c>
      <c r="G1" s="105" t="s">
        <v>199</v>
      </c>
      <c r="H1" s="106" t="s">
        <v>195</v>
      </c>
      <c r="I1" s="107">
        <f>SUM(M3:$DO$54)</f>
        <v>0</v>
      </c>
      <c r="K1" s="111" t="s">
        <v>191</v>
      </c>
      <c r="L1" s="371" t="str" cm="1">
        <f t="array" ref="L1">INDEX(都馬連編集用!$A$52:$A$105,(COLUMN(L1)-9)/2)</f>
        <v>FS1</v>
      </c>
      <c r="M1" s="372"/>
      <c r="N1" s="371" t="str" cm="1">
        <f t="array" ref="N1">INDEX(都馬連編集用!$A$52:$A$105,(COLUMN(N1)-9)/2)</f>
        <v>FS2</v>
      </c>
      <c r="O1" s="372"/>
      <c r="P1" s="371" t="str" cm="1">
        <f t="array" ref="P1">INDEX(都馬連編集用!$A$52:$A$105,(COLUMN(P1)-9)/2)</f>
        <v>FS3</v>
      </c>
      <c r="Q1" s="372"/>
      <c r="R1" s="371" t="str" cm="1">
        <f t="array" ref="R1">INDEX(都馬連編集用!$A$52:$A$105,(COLUMN(R1)-9)/2)</f>
        <v>FS4</v>
      </c>
      <c r="S1" s="372"/>
      <c r="T1" s="371" t="str" cm="1">
        <f t="array" ref="T1">INDEX(都馬連編集用!$A$52:$A$105,(COLUMN(T1)-9)/2)</f>
        <v>第1競技</v>
      </c>
      <c r="U1" s="372"/>
      <c r="V1" s="371" t="str" cm="1">
        <f t="array" ref="V1">INDEX(都馬連編集用!$A$52:$A$105,(COLUMN(V1)-9)/2)</f>
        <v>第2競技</v>
      </c>
      <c r="W1" s="372"/>
      <c r="X1" s="371" t="str" cm="1">
        <f t="array" ref="X1">INDEX(都馬連編集用!$A$52:$A$105,(COLUMN(X1)-9)/2)</f>
        <v>第3競技</v>
      </c>
      <c r="Y1" s="372"/>
      <c r="Z1" s="371" t="str" cm="1">
        <f t="array" ref="Z1">INDEX(都馬連編集用!$A$52:$A$105,(COLUMN(Z1)-9)/2)</f>
        <v>第4競技</v>
      </c>
      <c r="AA1" s="372"/>
      <c r="AB1" s="371" t="str" cm="1">
        <f t="array" ref="AB1">INDEX(都馬連編集用!$A$52:$A$105,(COLUMN(AB1)-9)/2)</f>
        <v>第5競技</v>
      </c>
      <c r="AC1" s="372"/>
      <c r="AD1" s="371" t="str" cm="1">
        <f t="array" ref="AD1">INDEX(都馬連編集用!$A$52:$A$105,(COLUMN(AD1)-9)/2)</f>
        <v>第6競技</v>
      </c>
      <c r="AE1" s="372"/>
      <c r="AF1" s="371" t="str" cm="1">
        <f t="array" ref="AF1">INDEX(都馬連編集用!$A$52:$A$105,(COLUMN(AF1)-9)/2)</f>
        <v>第7競技</v>
      </c>
      <c r="AG1" s="372"/>
      <c r="AH1" s="371" t="str" cm="1">
        <f t="array" ref="AH1">INDEX(都馬連編集用!$A$52:$A$105,(COLUMN(AH1)-9)/2)</f>
        <v>第8競技</v>
      </c>
      <c r="AI1" s="372"/>
      <c r="AJ1" s="371" t="str" cm="1">
        <f t="array" ref="AJ1">INDEX(都馬連編集用!$A$52:$A$105,(COLUMN(AJ1)-9)/2)</f>
        <v>第9競技</v>
      </c>
      <c r="AK1" s="372"/>
      <c r="AL1" s="371" t="str" cm="1">
        <f t="array" ref="AL1">INDEX(都馬連編集用!$A$52:$A$105,(COLUMN(AL1)-9)/2)</f>
        <v>第10競技</v>
      </c>
      <c r="AM1" s="372"/>
      <c r="AN1" s="371" t="str" cm="1">
        <f t="array" ref="AN1">INDEX(都馬連編集用!$A$52:$A$105,(COLUMN(AN1)-9)/2)</f>
        <v>第11競技</v>
      </c>
      <c r="AO1" s="372"/>
      <c r="AP1" s="371" t="str" cm="1">
        <f t="array" ref="AP1">INDEX(都馬連編集用!$A$52:$A$105,(COLUMN(AP1)-9)/2)</f>
        <v>第12競技</v>
      </c>
      <c r="AQ1" s="372"/>
      <c r="AR1" s="371" t="str" cm="1">
        <f t="array" ref="AR1">INDEX(都馬連編集用!$A$52:$A$105,(COLUMN(AR1)-9)/2)</f>
        <v>第13競技</v>
      </c>
      <c r="AS1" s="372"/>
      <c r="AT1" s="371" t="str" cm="1">
        <f t="array" ref="AT1">INDEX(都馬連編集用!$A$52:$A$105,(COLUMN(AT1)-9)/2)</f>
        <v>第14競技</v>
      </c>
      <c r="AU1" s="372"/>
      <c r="AV1" s="371" t="str" cm="1">
        <f t="array" ref="AV1">INDEX(都馬連編集用!$A$52:$A$105,(COLUMN(AV1)-9)/2)</f>
        <v>第15競技</v>
      </c>
      <c r="AW1" s="372"/>
      <c r="AX1" s="371" t="str" cm="1">
        <f t="array" ref="AX1">INDEX(都馬連編集用!$A$52:$A$105,(COLUMN(AX1)-9)/2)</f>
        <v>第16競技</v>
      </c>
      <c r="AY1" s="372"/>
      <c r="AZ1" s="371" t="str" cm="1">
        <f t="array" ref="AZ1">INDEX(都馬連編集用!$A$52:$A$105,(COLUMN(AZ1)-9)/2)</f>
        <v>第17競技</v>
      </c>
      <c r="BA1" s="372"/>
      <c r="BB1" s="371" t="str" cm="1">
        <f t="array" ref="BB1">INDEX(都馬連編集用!$A$52:$A$105,(COLUMN(BB1)-9)/2)</f>
        <v>第18競技</v>
      </c>
      <c r="BC1" s="372"/>
      <c r="BD1" s="371" t="str" cm="1">
        <f t="array" ref="BD1">INDEX(都馬連編集用!$A$52:$A$105,(COLUMN(BD1)-9)/2)</f>
        <v>第19競技</v>
      </c>
      <c r="BE1" s="372"/>
      <c r="BF1" s="371" t="str" cm="1">
        <f t="array" ref="BF1">INDEX(都馬連編集用!$A$52:$A$105,(COLUMN(BF1)-9)/2)</f>
        <v>第20競技</v>
      </c>
      <c r="BG1" s="372"/>
      <c r="BH1" s="371" t="str" cm="1">
        <f t="array" ref="BH1">INDEX(都馬連編集用!$A$52:$A$105,(COLUMN(BH1)-9)/2)</f>
        <v>第21競技</v>
      </c>
      <c r="BI1" s="372"/>
      <c r="BJ1" s="371" t="str" cm="1">
        <f t="array" ref="BJ1">INDEX(都馬連編集用!$A$52:$A$105,(COLUMN(BJ1)-9)/2)</f>
        <v>第22競技</v>
      </c>
      <c r="BK1" s="372"/>
      <c r="BL1" s="371" t="str" cm="1">
        <f t="array" ref="BL1">INDEX(都馬連編集用!$A$52:$A$105,(COLUMN(BL1)-9)/2)</f>
        <v>第23競技</v>
      </c>
      <c r="BM1" s="372"/>
      <c r="BN1" s="371" t="str" cm="1">
        <f t="array" ref="BN1">INDEX(都馬連編集用!$A$52:$A$105,(COLUMN(BN1)-9)/2)</f>
        <v>第24競技</v>
      </c>
      <c r="BO1" s="372"/>
      <c r="BP1" s="371" t="str" cm="1">
        <f t="array" ref="BP1">INDEX(都馬連編集用!$A$52:$A$105,(COLUMN(BP1)-9)/2)</f>
        <v>第23競技</v>
      </c>
      <c r="BQ1" s="372"/>
      <c r="BR1" s="371" t="str" cm="1">
        <f t="array" ref="BR1">INDEX(都馬連編集用!$A$52:$A$105,(COLUMN(BR1)-9)/2)</f>
        <v>第24競技</v>
      </c>
      <c r="BS1" s="372"/>
      <c r="BT1" s="371" t="str" cm="1">
        <f t="array" ref="BT1">INDEX(都馬連編集用!$A$52:$A$105,(COLUMN(BT1)-9)/2)</f>
        <v>第25競技</v>
      </c>
      <c r="BU1" s="372"/>
      <c r="BV1" s="371" t="str" cm="1">
        <f t="array" ref="BV1">INDEX(都馬連編集用!$A$52:$A$105,(COLUMN(BV1)-9)/2)</f>
        <v>第28競技</v>
      </c>
      <c r="BW1" s="372"/>
      <c r="BX1" s="371" t="str" cm="1">
        <f t="array" ref="BX1">INDEX(都馬連編集用!$A$52:$A$105,(COLUMN(BX1)-9)/2)</f>
        <v>第29競技</v>
      </c>
      <c r="BY1" s="372"/>
      <c r="BZ1" s="371" t="str" cm="1">
        <f t="array" ref="BZ1">INDEX(都馬連編集用!$A$52:$A$105,(COLUMN(BZ1)-9)/2)</f>
        <v>第30競技</v>
      </c>
      <c r="CA1" s="372"/>
      <c r="CB1" s="371" t="str" cm="1">
        <f t="array" ref="CB1">INDEX(都馬連編集用!$A$52:$A$105,(COLUMN(CB1)-9)/2)</f>
        <v>第31競技</v>
      </c>
      <c r="CC1" s="372"/>
      <c r="CD1" s="371" t="str" cm="1">
        <f t="array" ref="CD1">INDEX(都馬連編集用!$A$52:$A$105,(COLUMN(CD1)-9)/2)</f>
        <v>第32競技</v>
      </c>
      <c r="CE1" s="372"/>
      <c r="CF1" s="371" t="str" cm="1">
        <f t="array" ref="CF1">INDEX(都馬連編集用!$A$52:$A$105,(COLUMN(CF1)-9)/2)</f>
        <v>第33競技</v>
      </c>
      <c r="CG1" s="372"/>
      <c r="CH1" s="371" t="str" cm="1">
        <f t="array" ref="CH1">INDEX(都馬連編集用!$A$52:$A$105,(COLUMN(CH1)-9)/2)</f>
        <v>第34競技</v>
      </c>
      <c r="CI1" s="372"/>
      <c r="CJ1" s="371" t="str" cm="1">
        <f t="array" ref="CJ1">INDEX(都馬連編集用!$A$52:$A$105,(COLUMN(CJ1)-9)/2)</f>
        <v>第35競技</v>
      </c>
      <c r="CK1" s="372"/>
      <c r="CL1" s="371" t="str" cm="1">
        <f t="array" ref="CL1">INDEX(都馬連編集用!$A$52:$A$105,(COLUMN(CL1)-9)/2)</f>
        <v>第36競技</v>
      </c>
      <c r="CM1" s="372"/>
      <c r="CN1" s="371" t="str" cm="1">
        <f t="array" ref="CN1">INDEX(都馬連編集用!$A$52:$A$105,(COLUMN(CN1)-9)/2)</f>
        <v>第37競技</v>
      </c>
      <c r="CO1" s="372"/>
      <c r="CP1" s="371" t="str" cm="1">
        <f t="array" ref="CP1">INDEX(都馬連編集用!$A$52:$A$105,(COLUMN(CP1)-9)/2)</f>
        <v>第38競技</v>
      </c>
      <c r="CQ1" s="372"/>
      <c r="CR1" s="371" t="str" cm="1">
        <f t="array" ref="CR1">INDEX(都馬連編集用!$A$52:$A$105,(COLUMN(CR1)-9)/2)</f>
        <v>第39競技</v>
      </c>
      <c r="CS1" s="372"/>
      <c r="CT1" s="371" t="str" cm="1">
        <f t="array" ref="CT1">INDEX(都馬連編集用!$A$52:$A$105,(COLUMN(CT1)-9)/2)</f>
        <v>第40競技</v>
      </c>
      <c r="CU1" s="372"/>
      <c r="CV1" s="371" t="str" cm="1">
        <f t="array" ref="CV1">INDEX(都馬連編集用!$A$52:$A$105,(COLUMN(CV1)-9)/2)</f>
        <v>第41競技</v>
      </c>
      <c r="CW1" s="372"/>
      <c r="CX1" s="371" t="str" cm="1">
        <f t="array" ref="CX1">INDEX(都馬連編集用!$A$52:$A$105,(COLUMN(CX1)-9)/2)</f>
        <v>第42競技</v>
      </c>
      <c r="CY1" s="372"/>
      <c r="CZ1" s="371" t="str" cm="1">
        <f t="array" ref="CZ1">INDEX(都馬連編集用!$A$52:$A$105,(COLUMN(CZ1)-9)/2)</f>
        <v>第43競技</v>
      </c>
      <c r="DA1" s="372"/>
      <c r="DB1" s="371" t="str" cm="1">
        <f t="array" ref="DB1">INDEX(都馬連編集用!$A$52:$A$105,(COLUMN(DB1)-9)/2)</f>
        <v>第44競技</v>
      </c>
      <c r="DC1" s="372"/>
      <c r="DD1" s="371" t="str" cm="1">
        <f t="array" ref="DD1">INDEX(都馬連編集用!$A$52:$A$105,(COLUMN(DD1)-9)/2)</f>
        <v>第45競技</v>
      </c>
      <c r="DE1" s="372"/>
      <c r="DF1" s="371" t="str" cm="1">
        <f t="array" ref="DF1">INDEX(都馬連編集用!$A$52:$A$105,(COLUMN(DF1)-9)/2)</f>
        <v>第46競技</v>
      </c>
      <c r="DG1" s="372"/>
      <c r="DH1" s="371" t="str" cm="1">
        <f t="array" ref="DH1">INDEX(都馬連編集用!$A$52:$A$105,(COLUMN(DH1)-9)/2)</f>
        <v>第47競技</v>
      </c>
      <c r="DI1" s="372"/>
      <c r="DJ1" s="371" t="str" cm="1">
        <f t="array" ref="DJ1">INDEX(都馬連編集用!$A$52:$A$105,(COLUMN(DJ1)-9)/2)</f>
        <v>第48競技</v>
      </c>
      <c r="DK1" s="372"/>
      <c r="DL1" s="371" t="str" cm="1">
        <f t="array" ref="DL1">INDEX(都馬連編集用!$A$52:$A$105,(COLUMN(DL1)-9)/2)</f>
        <v>第49競技</v>
      </c>
      <c r="DM1" s="372"/>
      <c r="DN1" s="371" t="str" cm="1">
        <f t="array" ref="DN1">INDEX(都馬連編集用!$A$52:$A$105,(COLUMN(DN1)-9)/2)</f>
        <v>第50競技</v>
      </c>
      <c r="DO1" s="372"/>
      <c r="DP1" s="89"/>
      <c r="DQ1" s="88"/>
      <c r="DR1" s="88"/>
      <c r="DS1" s="88"/>
      <c r="DT1" s="88"/>
      <c r="DU1" s="88"/>
      <c r="DV1" s="88"/>
      <c r="DW1" s="88"/>
      <c r="DX1" s="88"/>
      <c r="DY1" s="88"/>
      <c r="DZ1" s="88"/>
    </row>
    <row r="2" spans="1:154" s="91" customFormat="1" ht="29.45" customHeight="1" thickBot="1" x14ac:dyDescent="0.2">
      <c r="D2" s="103" t="s">
        <v>196</v>
      </c>
      <c r="F2" s="92" t="s">
        <v>68</v>
      </c>
      <c r="G2" s="370" t="str">
        <f>IF(申込書1!B2="","",申込書1!B2)</f>
        <v/>
      </c>
      <c r="H2" s="370"/>
      <c r="I2" s="370"/>
      <c r="K2" s="112" t="s">
        <v>107</v>
      </c>
      <c r="L2" s="367" t="str" cm="1">
        <f t="array" ref="L2">INDEX(都馬連編集用!$C$52:$C$105,(COLUMN(L2)-9)/2)</f>
        <v>フレンドシップ競技
60～80</v>
      </c>
      <c r="M2" s="368"/>
      <c r="N2" s="367" t="str" cm="1">
        <f t="array" ref="N2">INDEX(都馬連編集用!$C$52:$C$105,(COLUMN(N2)-9)/2)</f>
        <v>フレンドシップ競技
  80～100</v>
      </c>
      <c r="O2" s="368"/>
      <c r="P2" s="367" t="str" cm="1">
        <f t="array" ref="P2">INDEX(都馬連編集用!$C$52:$C$105,(COLUMN(P2)-9)/2)</f>
        <v>フレンドシップ競技
 100～120</v>
      </c>
      <c r="Q2" s="368"/>
      <c r="R2" s="367" t="str" cm="1">
        <f t="array" ref="R2">INDEX(都馬連編集用!$C$52:$C$105,(COLUMN(R2)-9)/2)</f>
        <v>フレンドシップ競技
  120～140</v>
      </c>
      <c r="S2" s="368"/>
      <c r="T2" s="367" t="str" cm="1">
        <f t="array" ref="T2">INDEX(都馬連編集用!$C$52:$C$105,(COLUMN(T2)-9)/2)</f>
        <v>クロスバー障害</v>
      </c>
      <c r="U2" s="368"/>
      <c r="V2" s="367" t="str" cm="1">
        <f t="array" ref="V2">INDEX(都馬連編集用!$C$52:$C$105,(COLUMN(V2)-9)/2)</f>
        <v>バーティカル障害 70</v>
      </c>
      <c r="W2" s="368"/>
      <c r="X2" s="367" t="str" cm="1">
        <f t="array" ref="X2">INDEX(都馬連編集用!$C$52:$C$105,(COLUMN(X2)-9)/2)</f>
        <v>小障害C</v>
      </c>
      <c r="Y2" s="368"/>
      <c r="Z2" s="367" t="str" cm="1">
        <f t="array" ref="Z2">INDEX(都馬連編集用!$C$52:$C$105,(COLUMN(Z2)-9)/2)</f>
        <v>小障害B</v>
      </c>
      <c r="AA2" s="368"/>
      <c r="AB2" s="367" t="str" cm="1">
        <f t="array" ref="AB2">INDEX(都馬連編集用!$C$52:$C$105,(COLUMN(AB2)-9)/2)</f>
        <v>小障害A</v>
      </c>
      <c r="AC2" s="368"/>
      <c r="AD2" s="367" t="str" cm="1">
        <f t="array" ref="AD2">INDEX(都馬連編集用!$C$52:$C$105,(COLUMN(AD2)-9)/2)</f>
        <v>中障害D  S＆H★</v>
      </c>
      <c r="AE2" s="368"/>
      <c r="AF2" s="367" t="str" cm="1">
        <f t="array" ref="AF2">INDEX(都馬連編集用!$C$52:$C$105,(COLUMN(AF2)-9)/2)</f>
        <v>中障害D　 S＆H</v>
      </c>
      <c r="AG2" s="368"/>
      <c r="AH2" s="367" t="str" cm="1">
        <f t="array" ref="AH2">INDEX(都馬連編集用!$C$52:$C$105,(COLUMN(AH2)-9)/2)</f>
        <v>中障害C　 S＆H★</v>
      </c>
      <c r="AI2" s="368"/>
      <c r="AJ2" s="367" t="str" cm="1">
        <f t="array" ref="AJ2">INDEX(都馬連編集用!$C$52:$C$105,(COLUMN(AJ2)-9)/2)</f>
        <v>中障害C　 S＆H</v>
      </c>
      <c r="AK2" s="368"/>
      <c r="AL2" s="367" t="str" cm="1">
        <f t="array" ref="AL2">INDEX(都馬連編集用!$C$52:$C$105,(COLUMN(AL2)-9)/2)</f>
        <v>中障害B　 S＆H★</v>
      </c>
      <c r="AM2" s="368"/>
      <c r="AN2" s="367" t="str" cm="1">
        <f t="array" ref="AN2">INDEX(都馬連編集用!$C$52:$C$105,(COLUMN(AN2)-9)/2)</f>
        <v>中障害A　 S＆H★</v>
      </c>
      <c r="AO2" s="368"/>
      <c r="AP2" s="367" t="str" cm="1">
        <f t="array" ref="AP2">INDEX(都馬連編集用!$C$52:$C$105,(COLUMN(AP2)-9)/2)</f>
        <v>大障害B　 S＆H★</v>
      </c>
      <c r="AQ2" s="368"/>
      <c r="AR2" s="367" t="str" cm="1">
        <f t="array" ref="AR2">INDEX(都馬連編集用!$C$52:$C$105,(COLUMN(AR2)-9)/2)</f>
        <v>クロスバー障害</v>
      </c>
      <c r="AS2" s="368"/>
      <c r="AT2" s="367" t="str" cm="1">
        <f t="array" ref="AT2">INDEX(都馬連編集用!$C$52:$C$105,(COLUMN(AT2)-9)/2)</f>
        <v>バーティカル障害 70</v>
      </c>
      <c r="AU2" s="368"/>
      <c r="AV2" s="367" t="str" cm="1">
        <f t="array" ref="AV2">INDEX(都馬連編集用!$C$52:$C$105,(COLUMN(AV2)-9)/2)</f>
        <v>小障害C</v>
      </c>
      <c r="AW2" s="368"/>
      <c r="AX2" s="367" t="str" cm="1">
        <f t="array" ref="AX2">INDEX(都馬連編集用!$C$52:$C$105,(COLUMN(AX2)-9)/2)</f>
        <v>小障害B</v>
      </c>
      <c r="AY2" s="368"/>
      <c r="AZ2" s="367" t="str" cm="1">
        <f t="array" ref="AZ2">INDEX(都馬連編集用!$C$52:$C$105,(COLUMN(AZ2)-9)/2)</f>
        <v>小障害A</v>
      </c>
      <c r="BA2" s="368"/>
      <c r="BB2" s="367" t="str" cm="1">
        <f t="array" ref="BB2">INDEX(都馬連編集用!$C$52:$C$105,(COLUMN(BB2)-9)/2)</f>
        <v>中障害D★</v>
      </c>
      <c r="BC2" s="368"/>
      <c r="BD2" s="367" t="str" cm="1">
        <f t="array" ref="BD2">INDEX(都馬連編集用!$C$52:$C$105,(COLUMN(BD2)-9)/2)</f>
        <v>中障害D　</v>
      </c>
      <c r="BE2" s="368"/>
      <c r="BF2" s="367" t="str" cm="1">
        <f t="array" ref="BF2">INDEX(都馬連編集用!$C$52:$C$105,(COLUMN(BF2)-9)/2)</f>
        <v>中障害C★　</v>
      </c>
      <c r="BG2" s="368"/>
      <c r="BH2" s="367" t="str" cm="1">
        <f t="array" ref="BH2">INDEX(都馬連編集用!$C$52:$C$105,(COLUMN(BH2)-9)/2)</f>
        <v>中障害C　</v>
      </c>
      <c r="BI2" s="368"/>
      <c r="BJ2" s="367" t="str" cm="1">
        <f t="array" ref="BJ2">INDEX(都馬連編集用!$C$52:$C$105,(COLUMN(BJ2)-9)/2)</f>
        <v>中障害B★</v>
      </c>
      <c r="BK2" s="368"/>
      <c r="BL2" s="367" t="str" cm="1">
        <f t="array" ref="BL2">INDEX(都馬連編集用!$C$52:$C$105,(COLUMN(BL2)-9)/2)</f>
        <v>中障害A★</v>
      </c>
      <c r="BM2" s="368"/>
      <c r="BN2" s="367" t="str" cm="1">
        <f t="array" ref="BN2">INDEX(都馬連編集用!$C$52:$C$105,(COLUMN(BN2)-9)/2)</f>
        <v>大障害B★</v>
      </c>
      <c r="BO2" s="368"/>
      <c r="BP2" s="367" cm="1">
        <f t="array" ref="BP2">INDEX(都馬連編集用!$C$52:$C$105,(COLUMN(BP2)-9)/2)</f>
        <v>0</v>
      </c>
      <c r="BQ2" s="368"/>
      <c r="BR2" s="367" cm="1">
        <f t="array" ref="BR2">INDEX(都馬連編集用!$C$52:$C$105,(COLUMN(BR2)-9)/2)</f>
        <v>0</v>
      </c>
      <c r="BS2" s="368"/>
      <c r="BT2" s="367" cm="1">
        <f t="array" ref="BT2">INDEX(都馬連編集用!$C$52:$C$105,(COLUMN(BT2)-9)/2)</f>
        <v>0</v>
      </c>
      <c r="BU2" s="368"/>
      <c r="BV2" s="367" cm="1">
        <f t="array" ref="BV2">INDEX(都馬連編集用!$C$52:$C$105,(COLUMN(BV2)-9)/2)</f>
        <v>0</v>
      </c>
      <c r="BW2" s="368"/>
      <c r="BX2" s="367" cm="1">
        <f t="array" ref="BX2">INDEX(都馬連編集用!$C$52:$C$105,(COLUMN(BX2)-9)/2)</f>
        <v>0</v>
      </c>
      <c r="BY2" s="368"/>
      <c r="BZ2" s="367" cm="1">
        <f t="array" ref="BZ2">INDEX(都馬連編集用!$C$52:$C$105,(COLUMN(BZ2)-9)/2)</f>
        <v>0</v>
      </c>
      <c r="CA2" s="368"/>
      <c r="CB2" s="367" cm="1">
        <f t="array" ref="CB2">INDEX(都馬連編集用!$C$52:$C$105,(COLUMN(CB2)-9)/2)</f>
        <v>0</v>
      </c>
      <c r="CC2" s="368"/>
      <c r="CD2" s="367" cm="1">
        <f t="array" ref="CD2">INDEX(都馬連編集用!$C$52:$C$105,(COLUMN(CD2)-9)/2)</f>
        <v>0</v>
      </c>
      <c r="CE2" s="368"/>
      <c r="CF2" s="367" cm="1">
        <f t="array" ref="CF2">INDEX(都馬連編集用!$C$52:$C$105,(COLUMN(CF2)-9)/2)</f>
        <v>0</v>
      </c>
      <c r="CG2" s="368"/>
      <c r="CH2" s="367" cm="1">
        <f t="array" ref="CH2">INDEX(都馬連編集用!$C$52:$C$105,(COLUMN(CH2)-9)/2)</f>
        <v>0</v>
      </c>
      <c r="CI2" s="368"/>
      <c r="CJ2" s="367" cm="1">
        <f t="array" ref="CJ2">INDEX(都馬連編集用!$C$52:$C$105,(COLUMN(CJ2)-9)/2)</f>
        <v>0</v>
      </c>
      <c r="CK2" s="368"/>
      <c r="CL2" s="367" cm="1">
        <f t="array" ref="CL2">INDEX(都馬連編集用!$C$52:$C$105,(COLUMN(CL2)-9)/2)</f>
        <v>0</v>
      </c>
      <c r="CM2" s="368"/>
      <c r="CN2" s="367" cm="1">
        <f t="array" ref="CN2">INDEX(都馬連編集用!$C$52:$C$105,(COLUMN(CN2)-9)/2)</f>
        <v>0</v>
      </c>
      <c r="CO2" s="368"/>
      <c r="CP2" s="367" cm="1">
        <f t="array" ref="CP2">INDEX(都馬連編集用!$C$52:$C$105,(COLUMN(CP2)-9)/2)</f>
        <v>0</v>
      </c>
      <c r="CQ2" s="368"/>
      <c r="CR2" s="367" cm="1">
        <f t="array" ref="CR2">INDEX(都馬連編集用!$C$52:$C$105,(COLUMN(CR2)-9)/2)</f>
        <v>0</v>
      </c>
      <c r="CS2" s="368"/>
      <c r="CT2" s="367" cm="1">
        <f t="array" ref="CT2">INDEX(都馬連編集用!$C$52:$C$105,(COLUMN(CT2)-9)/2)</f>
        <v>0</v>
      </c>
      <c r="CU2" s="368"/>
      <c r="CV2" s="367" cm="1">
        <f t="array" ref="CV2">INDEX(都馬連編集用!$C$52:$C$105,(COLUMN(CV2)-9)/2)</f>
        <v>0</v>
      </c>
      <c r="CW2" s="368"/>
      <c r="CX2" s="367" cm="1">
        <f t="array" ref="CX2">INDEX(都馬連編集用!$C$52:$C$105,(COLUMN(CX2)-9)/2)</f>
        <v>0</v>
      </c>
      <c r="CY2" s="368"/>
      <c r="CZ2" s="367" cm="1">
        <f t="array" ref="CZ2">INDEX(都馬連編集用!$C$52:$C$105,(COLUMN(CZ2)-9)/2)</f>
        <v>0</v>
      </c>
      <c r="DA2" s="368"/>
      <c r="DB2" s="367" cm="1">
        <f t="array" ref="DB2">INDEX(都馬連編集用!$C$52:$C$105,(COLUMN(DB2)-9)/2)</f>
        <v>0</v>
      </c>
      <c r="DC2" s="368"/>
      <c r="DD2" s="367" cm="1">
        <f t="array" ref="DD2">INDEX(都馬連編集用!$C$52:$C$105,(COLUMN(DD2)-9)/2)</f>
        <v>0</v>
      </c>
      <c r="DE2" s="368"/>
      <c r="DF2" s="367" cm="1">
        <f t="array" ref="DF2">INDEX(都馬連編集用!$C$52:$C$105,(COLUMN(DF2)-9)/2)</f>
        <v>0</v>
      </c>
      <c r="DG2" s="368"/>
      <c r="DH2" s="367" cm="1">
        <f t="array" ref="DH2">INDEX(都馬連編集用!$C$52:$C$105,(COLUMN(DH2)-9)/2)</f>
        <v>0</v>
      </c>
      <c r="DI2" s="368"/>
      <c r="DJ2" s="367" cm="1">
        <f t="array" ref="DJ2">INDEX(都馬連編集用!$C$52:$C$105,(COLUMN(DJ2)-9)/2)</f>
        <v>0</v>
      </c>
      <c r="DK2" s="368"/>
      <c r="DL2" s="367" cm="1">
        <f t="array" ref="DL2">INDEX(都馬連編集用!$C$52:$C$105,(COLUMN(DL2)-9)/2)</f>
        <v>0</v>
      </c>
      <c r="DM2" s="368"/>
      <c r="DN2" s="367" cm="1">
        <f t="array" ref="DN2">INDEX(都馬連編集用!$C$52:$C$105,(COLUMN(DN2)-9)/2)</f>
        <v>0</v>
      </c>
      <c r="DO2" s="368"/>
      <c r="DP2" s="94" t="s">
        <v>89</v>
      </c>
      <c r="DQ2" s="93"/>
      <c r="DR2" s="93"/>
      <c r="DS2" s="93"/>
      <c r="DT2" s="93"/>
      <c r="DU2" s="93"/>
      <c r="DV2" s="93"/>
      <c r="DW2" s="93"/>
      <c r="DX2" s="93"/>
      <c r="DY2" s="93"/>
      <c r="DZ2" s="93"/>
    </row>
    <row r="3" spans="1:154" s="73" customFormat="1" ht="29.45" hidden="1" customHeight="1" x14ac:dyDescent="0.15">
      <c r="F3" s="70"/>
      <c r="G3" s="70"/>
      <c r="K3" s="74" t="s">
        <v>31</v>
      </c>
      <c r="L3" s="77" t="str" cm="1">
        <f t="array" ref="L3">INDEX(都馬連編集用!$D$52:$D$105,(COLUMN(L3)-9)/2)</f>
        <v>フレンドシップ</v>
      </c>
      <c r="M3" s="78" t="str">
        <f>VLOOKUP(L3,都馬連編集用!$F$12:$G$19,2,FALSE)</f>
        <v>金額1</v>
      </c>
      <c r="N3" s="77" t="str" cm="1">
        <f t="array" ref="N3">INDEX(都馬連編集用!$D$52:$D$105,(COLUMN(N3)-9)/2)</f>
        <v>フレンドシップ</v>
      </c>
      <c r="O3" s="78" t="str">
        <f>VLOOKUP(N3,都馬連編集用!$F$12:$G$19,2,FALSE)</f>
        <v>金額1</v>
      </c>
      <c r="P3" s="77" t="str" cm="1">
        <f t="array" ref="P3">INDEX(都馬連編集用!$D$52:$D$105,(COLUMN(P3)-9)/2)</f>
        <v>フレンドシップ</v>
      </c>
      <c r="Q3" s="78" t="str">
        <f>VLOOKUP(P3,都馬連編集用!$F$12:$G$19,2,FALSE)</f>
        <v>金額1</v>
      </c>
      <c r="R3" s="77" t="str" cm="1">
        <f t="array" ref="R3">INDEX(都馬連編集用!$D$52:$D$105,(COLUMN(R3)-9)/2)</f>
        <v>フレンドシップ</v>
      </c>
      <c r="S3" s="78" t="str">
        <f>VLOOKUP(R3,都馬連編集用!$F$12:$G$19,2,FALSE)</f>
        <v>金額1</v>
      </c>
      <c r="T3" s="77" t="str" cm="1">
        <f t="array" ref="T3">INDEX(都馬連編集用!$D$52:$D$105,(COLUMN(T3)-9)/2)</f>
        <v>非公認障害</v>
      </c>
      <c r="U3" s="78" t="str">
        <f>VLOOKUP(T3,都馬連編集用!$F$12:$G$19,2,FALSE)</f>
        <v>金額2</v>
      </c>
      <c r="V3" s="77" t="str" cm="1">
        <f t="array" ref="V3">INDEX(都馬連編集用!$D$52:$D$105,(COLUMN(V3)-9)/2)</f>
        <v>非公認障害</v>
      </c>
      <c r="W3" s="78" t="str">
        <f>VLOOKUP(V3,都馬連編集用!$F$12:$G$19,2,FALSE)</f>
        <v>金額2</v>
      </c>
      <c r="X3" s="77" t="str" cm="1">
        <f t="array" ref="X3">INDEX(都馬連編集用!$D$52:$D$105,(COLUMN(X3)-9)/2)</f>
        <v>非公認障害</v>
      </c>
      <c r="Y3" s="78" t="str">
        <f>VLOOKUP(X3,都馬連編集用!$F$12:$G$19,2,FALSE)</f>
        <v>金額2</v>
      </c>
      <c r="Z3" s="77" t="str" cm="1">
        <f t="array" ref="Z3">INDEX(都馬連編集用!$D$52:$D$105,(COLUMN(Z3)-9)/2)</f>
        <v>非公認障害</v>
      </c>
      <c r="AA3" s="78" t="str">
        <f>VLOOKUP(Z3,都馬連編集用!$F$12:$G$19,2,FALSE)</f>
        <v>金額2</v>
      </c>
      <c r="AB3" s="77" t="str" cm="1">
        <f t="array" ref="AB3">INDEX(都馬連編集用!$D$52:$D$105,(COLUMN(AB3)-9)/2)</f>
        <v>非公認障害</v>
      </c>
      <c r="AC3" s="78" t="str">
        <f>VLOOKUP(AB3,都馬連編集用!$F$12:$G$19,2,FALSE)</f>
        <v>金額2</v>
      </c>
      <c r="AD3" s="77" t="str" cm="1">
        <f t="array" ref="AD3">INDEX(都馬連編集用!$D$52:$D$105,(COLUMN(AD3)-9)/2)</f>
        <v>公認障害</v>
      </c>
      <c r="AE3" s="78" t="str">
        <f>VLOOKUP(AD3,都馬連編集用!$F$12:$G$19,2,FALSE)</f>
        <v>金額3</v>
      </c>
      <c r="AF3" s="77" t="str" cm="1">
        <f t="array" ref="AF3">INDEX(都馬連編集用!$D$52:$D$105,(COLUMN(AF3)-9)/2)</f>
        <v>非公認障害</v>
      </c>
      <c r="AG3" s="78" t="str">
        <f>VLOOKUP(AF3,都馬連編集用!$F$12:$G$19,2,FALSE)</f>
        <v>金額2</v>
      </c>
      <c r="AH3" s="77" t="str" cm="1">
        <f t="array" ref="AH3">INDEX(都馬連編集用!$D$52:$D$105,(COLUMN(AH3)-9)/2)</f>
        <v>公認障害</v>
      </c>
      <c r="AI3" s="78" t="str">
        <f>VLOOKUP(AH3,都馬連編集用!$F$12:$G$19,2,FALSE)</f>
        <v>金額3</v>
      </c>
      <c r="AJ3" s="77" t="str" cm="1">
        <f t="array" ref="AJ3">INDEX(都馬連編集用!$D$52:$D$105,(COLUMN(AJ3)-9)/2)</f>
        <v>非公認障害</v>
      </c>
      <c r="AK3" s="78" t="str">
        <f>VLOOKUP(AJ3,都馬連編集用!$F$12:$G$19,2,FALSE)</f>
        <v>金額2</v>
      </c>
      <c r="AL3" s="77" t="str" cm="1">
        <f t="array" ref="AL3">INDEX(都馬連編集用!$D$52:$D$105,(COLUMN(AL3)-9)/2)</f>
        <v>公認障害</v>
      </c>
      <c r="AM3" s="78" t="str">
        <f>VLOOKUP(AL3,都馬連編集用!$F$12:$G$19,2,FALSE)</f>
        <v>金額3</v>
      </c>
      <c r="AN3" s="77" t="str" cm="1">
        <f t="array" ref="AN3">INDEX(都馬連編集用!$D$52:$D$105,(COLUMN(AN3)-9)/2)</f>
        <v>公認障害</v>
      </c>
      <c r="AO3" s="78" t="str">
        <f>VLOOKUP(AN3,都馬連編集用!$F$12:$G$19,2,FALSE)</f>
        <v>金額3</v>
      </c>
      <c r="AP3" s="77" t="str" cm="1">
        <f t="array" ref="AP3">INDEX(都馬連編集用!$D$52:$D$105,(COLUMN(AP3)-9)/2)</f>
        <v>公認障害</v>
      </c>
      <c r="AQ3" s="78" t="str">
        <f>VLOOKUP(AP3,都馬連編集用!$F$12:$G$19,2,FALSE)</f>
        <v>金額3</v>
      </c>
      <c r="AR3" s="77" t="str" cm="1">
        <f t="array" ref="AR3">INDEX(都馬連編集用!$D$52:$D$105,(COLUMN(AR3)-9)/2)</f>
        <v>非公認障害</v>
      </c>
      <c r="AS3" s="78" t="str">
        <f>VLOOKUP(AR3,都馬連編集用!$F$12:$G$19,2,FALSE)</f>
        <v>金額2</v>
      </c>
      <c r="AT3" s="77" t="str" cm="1">
        <f t="array" ref="AT3">INDEX(都馬連編集用!$D$52:$D$105,(COLUMN(AT3)-9)/2)</f>
        <v>非公認障害</v>
      </c>
      <c r="AU3" s="78" t="str">
        <f>VLOOKUP(AT3,都馬連編集用!$F$12:$G$19,2,FALSE)</f>
        <v>金額2</v>
      </c>
      <c r="AV3" s="77" t="str" cm="1">
        <f t="array" ref="AV3">INDEX(都馬連編集用!$D$52:$D$105,(COLUMN(AV3)-9)/2)</f>
        <v>非公認障害</v>
      </c>
      <c r="AW3" s="78" t="str">
        <f>VLOOKUP(AV3,都馬連編集用!$F$12:$G$19,2,FALSE)</f>
        <v>金額2</v>
      </c>
      <c r="AX3" s="77" t="str" cm="1">
        <f t="array" ref="AX3">INDEX(都馬連編集用!$D$52:$D$105,(COLUMN(AX3)-9)/2)</f>
        <v>非公認障害</v>
      </c>
      <c r="AY3" s="78" t="str">
        <f>VLOOKUP(AX3,都馬連編集用!$F$12:$G$19,2,FALSE)</f>
        <v>金額2</v>
      </c>
      <c r="AZ3" s="77" t="str" cm="1">
        <f t="array" ref="AZ3">INDEX(都馬連編集用!$D$52:$D$105,(COLUMN(AZ3)-9)/2)</f>
        <v>非公認障害</v>
      </c>
      <c r="BA3" s="78" t="str">
        <f>VLOOKUP(AZ3,都馬連編集用!$F$12:$G$19,2,FALSE)</f>
        <v>金額2</v>
      </c>
      <c r="BB3" s="77" t="str" cm="1">
        <f t="array" ref="BB3">INDEX(都馬連編集用!$D$52:$D$105,(COLUMN(BB3)-9)/2)</f>
        <v>公認障害</v>
      </c>
      <c r="BC3" s="78" t="str">
        <f>VLOOKUP(BB3,都馬連編集用!$F$12:$G$19,2,FALSE)</f>
        <v>金額3</v>
      </c>
      <c r="BD3" s="77" t="str" cm="1">
        <f t="array" ref="BD3">INDEX(都馬連編集用!$D$52:$D$105,(COLUMN(BD3)-9)/2)</f>
        <v>非公認障害</v>
      </c>
      <c r="BE3" s="78" t="str">
        <f>VLOOKUP(BD3,都馬連編集用!$F$12:$G$19,2,FALSE)</f>
        <v>金額2</v>
      </c>
      <c r="BF3" s="77" t="str" cm="1">
        <f t="array" ref="BF3">INDEX(都馬連編集用!$D$52:$D$105,(COLUMN(BF3)-9)/2)</f>
        <v>公認障害</v>
      </c>
      <c r="BG3" s="78" t="str">
        <f>VLOOKUP(BF3,都馬連編集用!$F$12:$G$19,2,FALSE)</f>
        <v>金額3</v>
      </c>
      <c r="BH3" s="77" t="str" cm="1">
        <f t="array" ref="BH3">INDEX(都馬連編集用!$D$52:$D$105,(COLUMN(BH3)-9)/2)</f>
        <v>非公認障害</v>
      </c>
      <c r="BI3" s="78" t="str">
        <f>VLOOKUP(BH3,都馬連編集用!$F$12:$G$19,2,FALSE)</f>
        <v>金額2</v>
      </c>
      <c r="BJ3" s="77" t="str" cm="1">
        <f t="array" ref="BJ3">INDEX(都馬連編集用!$D$52:$D$105,(COLUMN(BJ3)-9)/2)</f>
        <v>公認障害</v>
      </c>
      <c r="BK3" s="78" t="str">
        <f>VLOOKUP(BJ3,都馬連編集用!$F$12:$G$19,2,FALSE)</f>
        <v>金額3</v>
      </c>
      <c r="BL3" s="77" t="str" cm="1">
        <f t="array" ref="BL3">INDEX(都馬連編集用!$D$52:$D$105,(COLUMN(BL3)-9)/2)</f>
        <v>公認障害</v>
      </c>
      <c r="BM3" s="78" t="str">
        <f>VLOOKUP(BL3,都馬連編集用!$F$12:$G$19,2,FALSE)</f>
        <v>金額3</v>
      </c>
      <c r="BN3" s="77" t="str" cm="1">
        <f t="array" ref="BN3">INDEX(都馬連編集用!$D$52:$D$105,(COLUMN(BN3)-9)/2)</f>
        <v>公認障害</v>
      </c>
      <c r="BO3" s="78" t="str">
        <f>VLOOKUP(BN3,都馬連編集用!$F$12:$G$19,2,FALSE)</f>
        <v>金額3</v>
      </c>
      <c r="BP3" s="77" t="str" cm="1">
        <f t="array" ref="BP3">INDEX(都馬連編集用!$D$52:$D$105,(COLUMN(BP3)-9)/2)</f>
        <v>フレンドシップ</v>
      </c>
      <c r="BQ3" s="78" t="str">
        <f>VLOOKUP(BP3,都馬連編集用!$F$12:$G$19,2,FALSE)</f>
        <v>金額1</v>
      </c>
      <c r="BR3" s="77" t="str" cm="1">
        <f t="array" ref="BR3">INDEX(都馬連編集用!$D$52:$D$105,(COLUMN(BR3)-9)/2)</f>
        <v>フレンドシップ</v>
      </c>
      <c r="BS3" s="78" t="str">
        <f>VLOOKUP(BR3,都馬連編集用!$F$12:$G$19,2,FALSE)</f>
        <v>金額1</v>
      </c>
      <c r="BT3" s="77" t="str" cm="1">
        <f t="array" ref="BT3">INDEX(都馬連編集用!$D$52:$D$105,(COLUMN(BT3)-9)/2)</f>
        <v>フレンドシップ</v>
      </c>
      <c r="BU3" s="78" t="str">
        <f>VLOOKUP(BT3,都馬連編集用!$F$12:$G$19,2,FALSE)</f>
        <v>金額1</v>
      </c>
      <c r="BV3" s="77" t="str" cm="1">
        <f t="array" ref="BV3">INDEX(都馬連編集用!$D$52:$D$105,(COLUMN(BV3)-9)/2)</f>
        <v>フレンドシップ</v>
      </c>
      <c r="BW3" s="78" t="str">
        <f>VLOOKUP(BV3,都馬連編集用!$F$12:$G$19,2,FALSE)</f>
        <v>金額1</v>
      </c>
      <c r="BX3" s="77" t="str" cm="1">
        <f t="array" ref="BX3">INDEX(都馬連編集用!$D$52:$D$105,(COLUMN(BX3)-9)/2)</f>
        <v>フレンドシップ</v>
      </c>
      <c r="BY3" s="78" t="str">
        <f>VLOOKUP(BX3,都馬連編集用!$F$12:$G$19,2,FALSE)</f>
        <v>金額1</v>
      </c>
      <c r="BZ3" s="77" t="str" cm="1">
        <f t="array" ref="BZ3">INDEX(都馬連編集用!$D$52:$D$105,(COLUMN(BZ3)-9)/2)</f>
        <v>フレンドシップ</v>
      </c>
      <c r="CA3" s="78" t="str">
        <f>VLOOKUP(BZ3,都馬連編集用!$F$12:$G$19,2,FALSE)</f>
        <v>金額1</v>
      </c>
      <c r="CB3" s="77" t="str" cm="1">
        <f t="array" ref="CB3">INDEX(都馬連編集用!$D$52:$D$105,(COLUMN(CB3)-9)/2)</f>
        <v>フレンドシップ</v>
      </c>
      <c r="CC3" s="78" t="str">
        <f>VLOOKUP(CB3,都馬連編集用!$F$12:$G$19,2,FALSE)</f>
        <v>金額1</v>
      </c>
      <c r="CD3" s="77" t="str" cm="1">
        <f t="array" ref="CD3">INDEX(都馬連編集用!$D$52:$D$105,(COLUMN(CD3)-9)/2)</f>
        <v>フレンドシップ</v>
      </c>
      <c r="CE3" s="78" t="str">
        <f>VLOOKUP(CD3,都馬連編集用!$F$12:$G$19,2,FALSE)</f>
        <v>金額1</v>
      </c>
      <c r="CF3" s="77" t="str" cm="1">
        <f t="array" ref="CF3">INDEX(都馬連編集用!$D$52:$D$105,(COLUMN(CF3)-9)/2)</f>
        <v>フレンドシップ</v>
      </c>
      <c r="CG3" s="78" t="str">
        <f>VLOOKUP(CF3,都馬連編集用!$F$12:$G$19,2,FALSE)</f>
        <v>金額1</v>
      </c>
      <c r="CH3" s="77" t="str" cm="1">
        <f t="array" ref="CH3">INDEX(都馬連編集用!$D$52:$D$105,(COLUMN(CH3)-9)/2)</f>
        <v>フレンドシップ</v>
      </c>
      <c r="CI3" s="78" t="str">
        <f>VLOOKUP(CH3,都馬連編集用!$F$12:$G$19,2,FALSE)</f>
        <v>金額1</v>
      </c>
      <c r="CJ3" s="77" t="str" cm="1">
        <f t="array" ref="CJ3">INDEX(都馬連編集用!$D$52:$D$105,(COLUMN(CJ3)-9)/2)</f>
        <v>フレンドシップ</v>
      </c>
      <c r="CK3" s="78" t="str">
        <f>VLOOKUP(CJ3,都馬連編集用!$F$12:$G$19,2,FALSE)</f>
        <v>金額1</v>
      </c>
      <c r="CL3" s="77" t="str" cm="1">
        <f t="array" ref="CL3">INDEX(都馬連編集用!$D$52:$D$105,(COLUMN(CL3)-9)/2)</f>
        <v>フレンドシップ</v>
      </c>
      <c r="CM3" s="78" t="str">
        <f>VLOOKUP(CL3,都馬連編集用!$F$12:$G$19,2,FALSE)</f>
        <v>金額1</v>
      </c>
      <c r="CN3" s="77" t="str" cm="1">
        <f t="array" ref="CN3">INDEX(都馬連編集用!$D$52:$D$105,(COLUMN(CN3)-9)/2)</f>
        <v>フレンドシップ</v>
      </c>
      <c r="CO3" s="78" t="str">
        <f>VLOOKUP(CN3,都馬連編集用!$F$12:$G$19,2,FALSE)</f>
        <v>金額1</v>
      </c>
      <c r="CP3" s="77" t="str" cm="1">
        <f t="array" ref="CP3">INDEX(都馬連編集用!$D$52:$D$105,(COLUMN(CP3)-9)/2)</f>
        <v>フレンドシップ</v>
      </c>
      <c r="CQ3" s="78" t="str">
        <f>VLOOKUP(CP3,都馬連編集用!$F$12:$G$19,2,FALSE)</f>
        <v>金額1</v>
      </c>
      <c r="CR3" s="77" t="str" cm="1">
        <f t="array" ref="CR3">INDEX(都馬連編集用!$D$52:$D$105,(COLUMN(CR3)-9)/2)</f>
        <v>フレンドシップ</v>
      </c>
      <c r="CS3" s="78" t="str">
        <f>VLOOKUP(CR3,都馬連編集用!$F$12:$G$19,2,FALSE)</f>
        <v>金額1</v>
      </c>
      <c r="CT3" s="77" t="str" cm="1">
        <f t="array" ref="CT3">INDEX(都馬連編集用!$D$52:$D$105,(COLUMN(CT3)-9)/2)</f>
        <v>フレンドシップ</v>
      </c>
      <c r="CU3" s="78" t="str">
        <f>VLOOKUP(CT3,都馬連編集用!$F$12:$G$19,2,FALSE)</f>
        <v>金額1</v>
      </c>
      <c r="CV3" s="77" t="str" cm="1">
        <f t="array" ref="CV3">INDEX(都馬連編集用!$D$52:$D$105,(COLUMN(CV3)-9)/2)</f>
        <v>フレンドシップ</v>
      </c>
      <c r="CW3" s="78" t="str">
        <f>VLOOKUP(CV3,都馬連編集用!$F$12:$G$19,2,FALSE)</f>
        <v>金額1</v>
      </c>
      <c r="CX3" s="77" t="str" cm="1">
        <f t="array" ref="CX3">INDEX(都馬連編集用!$D$52:$D$105,(COLUMN(CX3)-9)/2)</f>
        <v>フレンドシップ</v>
      </c>
      <c r="CY3" s="78" t="str">
        <f>VLOOKUP(CX3,都馬連編集用!$F$12:$G$19,2,FALSE)</f>
        <v>金額1</v>
      </c>
      <c r="CZ3" s="77" t="str" cm="1">
        <f t="array" ref="CZ3">INDEX(都馬連編集用!$D$52:$D$105,(COLUMN(CZ3)-9)/2)</f>
        <v>フレンドシップ</v>
      </c>
      <c r="DA3" s="78" t="str">
        <f>VLOOKUP(CZ3,都馬連編集用!$F$12:$G$19,2,FALSE)</f>
        <v>金額1</v>
      </c>
      <c r="DB3" s="77" t="str" cm="1">
        <f t="array" ref="DB3">INDEX(都馬連編集用!$D$52:$D$105,(COLUMN(DB3)-9)/2)</f>
        <v>フレンドシップ</v>
      </c>
      <c r="DC3" s="78" t="str">
        <f>VLOOKUP(DB3,都馬連編集用!$F$12:$G$19,2,FALSE)</f>
        <v>金額1</v>
      </c>
      <c r="DD3" s="77" t="str" cm="1">
        <f t="array" ref="DD3">INDEX(都馬連編集用!$D$52:$D$105,(COLUMN(DD3)-9)/2)</f>
        <v>フレンドシップ</v>
      </c>
      <c r="DE3" s="78" t="str">
        <f>VLOOKUP(DD3,都馬連編集用!$F$12:$G$19,2,FALSE)</f>
        <v>金額1</v>
      </c>
      <c r="DF3" s="77" t="str" cm="1">
        <f t="array" ref="DF3">INDEX(都馬連編集用!$D$52:$D$105,(COLUMN(DF3)-9)/2)</f>
        <v>フレンドシップ</v>
      </c>
      <c r="DG3" s="78" t="str">
        <f>VLOOKUP(DF3,都馬連編集用!$F$12:$G$19,2,FALSE)</f>
        <v>金額1</v>
      </c>
      <c r="DH3" s="77" t="str" cm="1">
        <f t="array" ref="DH3">INDEX(都馬連編集用!$D$52:$D$105,(COLUMN(DH3)-9)/2)</f>
        <v>フレンドシップ</v>
      </c>
      <c r="DI3" s="78" t="str">
        <f>VLOOKUP(DH3,都馬連編集用!$F$12:$G$19,2,FALSE)</f>
        <v>金額1</v>
      </c>
      <c r="DJ3" s="77" t="str" cm="1">
        <f t="array" ref="DJ3">INDEX(都馬連編集用!$D$52:$D$105,(COLUMN(DJ3)-9)/2)</f>
        <v>フレンドシップ</v>
      </c>
      <c r="DK3" s="78" t="str">
        <f>VLOOKUP(DJ3,都馬連編集用!$F$12:$G$19,2,FALSE)</f>
        <v>金額1</v>
      </c>
      <c r="DL3" s="77" t="str" cm="1">
        <f t="array" ref="DL3">INDEX(都馬連編集用!$D$52:$D$105,(COLUMN(DL3)-9)/2)</f>
        <v>フレンドシップ</v>
      </c>
      <c r="DM3" s="78" t="str">
        <f>VLOOKUP(DL3,都馬連編集用!$F$12:$G$19,2,FALSE)</f>
        <v>金額1</v>
      </c>
      <c r="DN3" s="77" t="str" cm="1">
        <f t="array" ref="DN3">INDEX(都馬連編集用!$D$52:$D$105,(COLUMN(DN3)-9)/2)</f>
        <v>フレンドシップ</v>
      </c>
      <c r="DO3" s="78" t="str">
        <f>VLOOKUP(DN3,都馬連編集用!$F$12:$G$19,2,FALSE)</f>
        <v>金額1</v>
      </c>
      <c r="DP3" s="77" t="e" cm="1">
        <f t="array" ref="DP3">INDEX(都馬連編集用!$D$52:$D$105,(COLUMN(DP3)-9)/2)</f>
        <v>#REF!</v>
      </c>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row>
    <row r="4" spans="1:154" ht="27" hidden="1" customHeight="1" x14ac:dyDescent="0.15">
      <c r="F4" s="369"/>
      <c r="G4" s="369"/>
      <c r="H4" s="100"/>
      <c r="I4" s="100"/>
      <c r="K4" s="30"/>
      <c r="L4" s="96" t="str">
        <f>L1</f>
        <v>FS1</v>
      </c>
      <c r="M4" s="32"/>
      <c r="N4" s="96" t="str">
        <f t="shared" ref="N4" si="0">N1</f>
        <v>FS2</v>
      </c>
      <c r="O4" s="32"/>
      <c r="P4" s="96" t="str">
        <f t="shared" ref="P4" si="1">P1</f>
        <v>FS3</v>
      </c>
      <c r="Q4" s="32"/>
      <c r="R4" s="96" t="str">
        <f t="shared" ref="R4" si="2">R1</f>
        <v>FS4</v>
      </c>
      <c r="S4" s="32"/>
      <c r="T4" s="96" t="str">
        <f t="shared" ref="T4" si="3">T1</f>
        <v>第1競技</v>
      </c>
      <c r="U4" s="32"/>
      <c r="V4" s="96" t="str">
        <f t="shared" ref="V4" si="4">V1</f>
        <v>第2競技</v>
      </c>
      <c r="W4" s="32"/>
      <c r="X4" s="96" t="str">
        <f t="shared" ref="X4" si="5">X1</f>
        <v>第3競技</v>
      </c>
      <c r="Y4" s="32"/>
      <c r="Z4" s="96" t="str">
        <f t="shared" ref="Z4" si="6">Z1</f>
        <v>第4競技</v>
      </c>
      <c r="AA4" s="32"/>
      <c r="AB4" s="96" t="str">
        <f t="shared" ref="AB4" si="7">AB1</f>
        <v>第5競技</v>
      </c>
      <c r="AC4" s="32"/>
      <c r="AD4" s="96" t="str">
        <f t="shared" ref="AD4" si="8">AD1</f>
        <v>第6競技</v>
      </c>
      <c r="AE4" s="32"/>
      <c r="AF4" s="96" t="str">
        <f t="shared" ref="AF4" si="9">AF1</f>
        <v>第7競技</v>
      </c>
      <c r="AG4" s="32"/>
      <c r="AH4" s="96" t="str">
        <f t="shared" ref="AH4" si="10">AH1</f>
        <v>第8競技</v>
      </c>
      <c r="AI4" s="32"/>
      <c r="AJ4" s="97" t="str">
        <f t="shared" ref="AJ4" si="11">AJ1</f>
        <v>第9競技</v>
      </c>
      <c r="AK4" s="98"/>
      <c r="AL4" s="99" t="str">
        <f t="shared" ref="AL4" si="12">AL1</f>
        <v>第10競技</v>
      </c>
      <c r="AM4" s="32"/>
      <c r="AN4" s="96" t="str">
        <f t="shared" ref="AN4" si="13">AN1</f>
        <v>第11競技</v>
      </c>
      <c r="AO4" s="32"/>
      <c r="AP4" s="96" t="str">
        <f t="shared" ref="AP4" si="14">AP1</f>
        <v>第12競技</v>
      </c>
      <c r="AQ4" s="32"/>
      <c r="AR4" s="96" t="str">
        <f t="shared" ref="AR4" si="15">AR1</f>
        <v>第13競技</v>
      </c>
      <c r="AS4" s="32"/>
      <c r="AT4" s="96" t="str">
        <f t="shared" ref="AT4" si="16">AT1</f>
        <v>第14競技</v>
      </c>
      <c r="AU4" s="32"/>
      <c r="AV4" s="96" t="str">
        <f t="shared" ref="AV4" si="17">AV1</f>
        <v>第15競技</v>
      </c>
      <c r="AW4" s="32"/>
      <c r="AX4" s="96" t="str">
        <f t="shared" ref="AX4" si="18">AX1</f>
        <v>第16競技</v>
      </c>
      <c r="AY4" s="32"/>
      <c r="AZ4" s="96" t="str">
        <f t="shared" ref="AZ4" si="19">AZ1</f>
        <v>第17競技</v>
      </c>
      <c r="BA4" s="32"/>
      <c r="BB4" s="96" t="str">
        <f t="shared" ref="BB4" si="20">BB1</f>
        <v>第18競技</v>
      </c>
      <c r="BC4" s="32"/>
      <c r="BD4" s="96" t="str">
        <f t="shared" ref="BD4" si="21">BD1</f>
        <v>第19競技</v>
      </c>
      <c r="BE4" s="32"/>
      <c r="BF4" s="96" t="str">
        <f t="shared" ref="BF4" si="22">BF1</f>
        <v>第20競技</v>
      </c>
      <c r="BG4" s="32"/>
      <c r="BH4" s="96" t="str">
        <f t="shared" ref="BH4" si="23">BH1</f>
        <v>第21競技</v>
      </c>
      <c r="BI4" s="32"/>
      <c r="BJ4" s="96" t="str">
        <f t="shared" ref="BJ4" si="24">BJ1</f>
        <v>第22競技</v>
      </c>
      <c r="BK4" s="32"/>
      <c r="BL4" s="96" t="str">
        <f t="shared" ref="BL4" si="25">BL1</f>
        <v>第23競技</v>
      </c>
      <c r="BM4" s="32"/>
      <c r="BN4" s="96" t="str">
        <f t="shared" ref="BN4" si="26">BN1</f>
        <v>第24競技</v>
      </c>
      <c r="BO4" s="32"/>
      <c r="BP4" s="96" t="str">
        <f t="shared" ref="BP4" si="27">BP1</f>
        <v>第23競技</v>
      </c>
      <c r="BQ4" s="32"/>
      <c r="BR4" s="96" t="str">
        <f t="shared" ref="BR4" si="28">BR1</f>
        <v>第24競技</v>
      </c>
      <c r="BS4" s="32"/>
      <c r="BT4" s="96" t="str">
        <f t="shared" ref="BT4" si="29">BT1</f>
        <v>第25競技</v>
      </c>
      <c r="BU4" s="32"/>
      <c r="BV4" s="96" t="str">
        <f t="shared" ref="BV4" si="30">BV1</f>
        <v>第28競技</v>
      </c>
      <c r="BW4" s="32"/>
      <c r="BX4" s="96" t="str">
        <f t="shared" ref="BX4" si="31">BX1</f>
        <v>第29競技</v>
      </c>
      <c r="BY4" s="32"/>
      <c r="BZ4" s="96" t="str">
        <f t="shared" ref="BZ4" si="32">BZ1</f>
        <v>第30競技</v>
      </c>
      <c r="CA4" s="32"/>
      <c r="CB4" s="96" t="str">
        <f t="shared" ref="CB4" si="33">CB1</f>
        <v>第31競技</v>
      </c>
      <c r="CC4" s="32"/>
      <c r="CD4" s="96" t="str">
        <f t="shared" ref="CD4" si="34">CD1</f>
        <v>第32競技</v>
      </c>
      <c r="CE4" s="32"/>
      <c r="CF4" s="96" t="str">
        <f t="shared" ref="CF4" si="35">CF1</f>
        <v>第33競技</v>
      </c>
      <c r="CG4" s="32"/>
      <c r="CH4" s="96" t="str">
        <f t="shared" ref="CH4" si="36">CH1</f>
        <v>第34競技</v>
      </c>
      <c r="CI4" s="32"/>
      <c r="CJ4" s="96" t="str">
        <f t="shared" ref="CJ4" si="37">CJ1</f>
        <v>第35競技</v>
      </c>
      <c r="CK4" s="32"/>
      <c r="CL4" s="96" t="str">
        <f t="shared" ref="CL4" si="38">CL1</f>
        <v>第36競技</v>
      </c>
      <c r="CM4" s="32"/>
      <c r="CN4" s="96" t="str">
        <f t="shared" ref="CN4" si="39">CN1</f>
        <v>第37競技</v>
      </c>
      <c r="CO4" s="32"/>
      <c r="CP4" s="96" t="str">
        <f t="shared" ref="CP4" si="40">CP1</f>
        <v>第38競技</v>
      </c>
      <c r="CQ4" s="32"/>
      <c r="CR4" s="96" t="str">
        <f t="shared" ref="CR4" si="41">CR1</f>
        <v>第39競技</v>
      </c>
      <c r="CS4" s="32"/>
      <c r="CT4" s="96" t="str">
        <f t="shared" ref="CT4" si="42">CT1</f>
        <v>第40競技</v>
      </c>
      <c r="CU4" s="32"/>
      <c r="CV4" s="96" t="str">
        <f t="shared" ref="CV4" si="43">CV1</f>
        <v>第41競技</v>
      </c>
      <c r="CW4" s="32"/>
      <c r="CX4" s="96" t="str">
        <f t="shared" ref="CX4" si="44">CX1</f>
        <v>第42競技</v>
      </c>
      <c r="CY4" s="32"/>
      <c r="CZ4" s="96" t="str">
        <f t="shared" ref="CZ4" si="45">CZ1</f>
        <v>第43競技</v>
      </c>
      <c r="DA4" s="32"/>
      <c r="DB4" s="96" t="str">
        <f t="shared" ref="DB4" si="46">DB1</f>
        <v>第44競技</v>
      </c>
      <c r="DC4" s="32"/>
      <c r="DD4" s="96" t="str">
        <f t="shared" ref="DD4" si="47">DD1</f>
        <v>第45競技</v>
      </c>
      <c r="DE4" s="32"/>
      <c r="DF4" s="96" t="str">
        <f t="shared" ref="DF4" si="48">DF1</f>
        <v>第46競技</v>
      </c>
      <c r="DG4" s="32"/>
      <c r="DH4" s="96" t="str">
        <f t="shared" ref="DH4" si="49">DH1</f>
        <v>第47競技</v>
      </c>
      <c r="DI4" s="32"/>
      <c r="DJ4" s="96" t="str">
        <f t="shared" ref="DJ4" si="50">DJ1</f>
        <v>第48競技</v>
      </c>
      <c r="DK4" s="32"/>
      <c r="DL4" s="96" t="str">
        <f t="shared" ref="DL4" si="51">DL1</f>
        <v>第49競技</v>
      </c>
      <c r="DM4" s="32"/>
      <c r="DN4" s="96" t="str">
        <f t="shared" ref="DN4" si="52">DN1</f>
        <v>第50競技</v>
      </c>
      <c r="DO4" s="32"/>
    </row>
    <row r="5" spans="1:154" ht="18" customHeight="1" x14ac:dyDescent="0.15">
      <c r="A5" s="26" t="s">
        <v>192</v>
      </c>
      <c r="B5" s="102"/>
      <c r="C5" s="102"/>
      <c r="D5" s="102"/>
      <c r="E5" s="102" t="s">
        <v>194</v>
      </c>
      <c r="F5" s="72" t="s">
        <v>190</v>
      </c>
      <c r="G5" s="72" t="s">
        <v>92</v>
      </c>
      <c r="H5" s="72" t="s">
        <v>93</v>
      </c>
      <c r="I5" s="75" t="s">
        <v>92</v>
      </c>
      <c r="J5" s="101" t="s">
        <v>193</v>
      </c>
      <c r="K5" s="75"/>
      <c r="L5" s="33" t="s">
        <v>27</v>
      </c>
      <c r="M5" s="34" t="s">
        <v>28</v>
      </c>
      <c r="N5" s="33" t="s">
        <v>27</v>
      </c>
      <c r="O5" s="34" t="s">
        <v>28</v>
      </c>
      <c r="P5" s="33" t="s">
        <v>27</v>
      </c>
      <c r="Q5" s="34" t="s">
        <v>28</v>
      </c>
      <c r="R5" s="33" t="s">
        <v>27</v>
      </c>
      <c r="S5" s="34" t="s">
        <v>28</v>
      </c>
      <c r="T5" s="33" t="s">
        <v>27</v>
      </c>
      <c r="U5" s="34" t="s">
        <v>28</v>
      </c>
      <c r="V5" s="33" t="s">
        <v>27</v>
      </c>
      <c r="W5" s="34" t="s">
        <v>28</v>
      </c>
      <c r="X5" s="33" t="s">
        <v>27</v>
      </c>
      <c r="Y5" s="34" t="s">
        <v>28</v>
      </c>
      <c r="Z5" s="33" t="s">
        <v>27</v>
      </c>
      <c r="AA5" s="34" t="s">
        <v>28</v>
      </c>
      <c r="AB5" s="33" t="s">
        <v>27</v>
      </c>
      <c r="AC5" s="34" t="s">
        <v>28</v>
      </c>
      <c r="AD5" s="33" t="s">
        <v>27</v>
      </c>
      <c r="AE5" s="34" t="s">
        <v>28</v>
      </c>
      <c r="AF5" s="33" t="s">
        <v>27</v>
      </c>
      <c r="AG5" s="34" t="s">
        <v>28</v>
      </c>
      <c r="AH5" s="33" t="s">
        <v>27</v>
      </c>
      <c r="AI5" s="34" t="s">
        <v>28</v>
      </c>
      <c r="AJ5" s="33" t="s">
        <v>27</v>
      </c>
      <c r="AK5" s="34" t="s">
        <v>28</v>
      </c>
      <c r="AL5" s="33" t="s">
        <v>27</v>
      </c>
      <c r="AM5" s="34" t="s">
        <v>28</v>
      </c>
      <c r="AN5" s="33" t="s">
        <v>27</v>
      </c>
      <c r="AO5" s="34" t="s">
        <v>28</v>
      </c>
      <c r="AP5" s="33" t="s">
        <v>27</v>
      </c>
      <c r="AQ5" s="34" t="s">
        <v>28</v>
      </c>
      <c r="AR5" s="33" t="s">
        <v>27</v>
      </c>
      <c r="AS5" s="34" t="s">
        <v>28</v>
      </c>
      <c r="AT5" s="33" t="s">
        <v>27</v>
      </c>
      <c r="AU5" s="34" t="s">
        <v>28</v>
      </c>
      <c r="AV5" s="33" t="s">
        <v>27</v>
      </c>
      <c r="AW5" s="34" t="s">
        <v>28</v>
      </c>
      <c r="AX5" s="33" t="s">
        <v>27</v>
      </c>
      <c r="AY5" s="34" t="s">
        <v>28</v>
      </c>
      <c r="AZ5" s="33" t="s">
        <v>27</v>
      </c>
      <c r="BA5" s="34" t="s">
        <v>28</v>
      </c>
      <c r="BB5" s="33" t="s">
        <v>27</v>
      </c>
      <c r="BC5" s="34" t="s">
        <v>28</v>
      </c>
      <c r="BD5" s="33" t="s">
        <v>27</v>
      </c>
      <c r="BE5" s="34" t="s">
        <v>28</v>
      </c>
      <c r="BF5" s="33" t="s">
        <v>27</v>
      </c>
      <c r="BG5" s="34" t="s">
        <v>28</v>
      </c>
      <c r="BH5" s="33" t="s">
        <v>27</v>
      </c>
      <c r="BI5" s="34" t="s">
        <v>28</v>
      </c>
      <c r="BJ5" s="33" t="s">
        <v>27</v>
      </c>
      <c r="BK5" s="34" t="s">
        <v>28</v>
      </c>
      <c r="BL5" s="33" t="s">
        <v>27</v>
      </c>
      <c r="BM5" s="34" t="s">
        <v>28</v>
      </c>
      <c r="BN5" s="33" t="s">
        <v>27</v>
      </c>
      <c r="BO5" s="34" t="s">
        <v>28</v>
      </c>
      <c r="BP5" s="33" t="s">
        <v>27</v>
      </c>
      <c r="BQ5" s="34" t="s">
        <v>28</v>
      </c>
      <c r="BR5" s="33" t="s">
        <v>27</v>
      </c>
      <c r="BS5" s="34" t="s">
        <v>28</v>
      </c>
      <c r="BT5" s="33" t="s">
        <v>27</v>
      </c>
      <c r="BU5" s="34" t="s">
        <v>28</v>
      </c>
      <c r="BV5" s="33" t="s">
        <v>27</v>
      </c>
      <c r="BW5" s="34" t="s">
        <v>28</v>
      </c>
      <c r="BX5" s="83"/>
      <c r="BY5" s="84"/>
      <c r="BZ5" s="83"/>
      <c r="CA5" s="84"/>
      <c r="CB5" s="85"/>
      <c r="CC5" s="86"/>
      <c r="CD5" s="85"/>
      <c r="CE5" s="86"/>
      <c r="CF5" s="85"/>
      <c r="CG5" s="86"/>
      <c r="CH5" s="85"/>
      <c r="CI5" s="86"/>
      <c r="CJ5" s="85"/>
      <c r="CK5" s="86"/>
      <c r="CL5" s="85"/>
      <c r="CM5" s="86"/>
      <c r="CN5" s="85"/>
      <c r="CO5" s="86"/>
      <c r="CP5" s="85"/>
      <c r="CQ5" s="86"/>
      <c r="CR5" s="85"/>
      <c r="CS5" s="86"/>
      <c r="CT5" s="85"/>
      <c r="CU5" s="86"/>
      <c r="CV5" s="85"/>
      <c r="CW5" s="86"/>
      <c r="CX5" s="85"/>
      <c r="CY5" s="86"/>
      <c r="CZ5" s="85"/>
      <c r="DA5" s="86"/>
      <c r="DB5" s="85"/>
      <c r="DC5" s="86"/>
      <c r="DD5" s="85"/>
      <c r="DE5" s="86"/>
      <c r="DF5" s="85"/>
      <c r="DG5" s="86"/>
      <c r="DH5" s="85"/>
      <c r="DI5" s="86"/>
      <c r="DJ5" s="85"/>
      <c r="DK5" s="86"/>
      <c r="DL5" s="85"/>
      <c r="DM5" s="86"/>
      <c r="DN5" s="85"/>
      <c r="DO5" s="86"/>
      <c r="DP5" s="85"/>
    </row>
    <row r="6" spans="1:154" ht="30.6" customHeight="1" x14ac:dyDescent="0.15">
      <c r="A6" s="26">
        <v>1</v>
      </c>
      <c r="D6" s="26">
        <f>HLOOKUP($D$2,$L$4:$DO$54,ROW(D6)-3,FALSE)</f>
        <v>0</v>
      </c>
      <c r="E6" s="95" t="str">
        <f>IF(D6=0,"NO ENT",IF(LEFT(D6,4)="オープン","open",""))</f>
        <v>NO ENT</v>
      </c>
      <c r="F6" s="90"/>
      <c r="G6" s="110" t="str">
        <f>IFERROR(VLOOKUP(F6,'申込書2（馬匹・選手）'!$B$6:$G$20,3,FALSE),"")</f>
        <v/>
      </c>
      <c r="H6" s="90"/>
      <c r="I6" s="109" t="str">
        <f>IFERROR(VLOOKUP(H6,'申込書2（馬匹・選手）'!$I$6:$K$20,3,FALSE),"")</f>
        <v/>
      </c>
      <c r="J6" s="71" t="str">
        <f>$G$2</f>
        <v/>
      </c>
      <c r="K6" s="76" t="str">
        <f>IFERROR(VLOOKUP(I6,'申込書2（馬匹・選手）'!$I$6:$K$20,3,FALSE),"")</f>
        <v/>
      </c>
      <c r="L6" s="35"/>
      <c r="M6" s="108" t="str">
        <f>IF(IFERROR(VLOOKUP(L$3&amp;L6,都馬連編集用!$B$13:$C$49,2,FALSE),"")=0,"",(IFERROR(VLOOKUP(L$3&amp;L6,都馬連編集用!$B$13:$C$49,2,FALSE),"")))</f>
        <v/>
      </c>
      <c r="N6" s="35"/>
      <c r="O6" s="108" t="str">
        <f>IF(IFERROR(VLOOKUP(N$3&amp;N6,都馬連編集用!$B$13:$C$49,2,FALSE),"")=0,"",(IFERROR(VLOOKUP(N$3&amp;N6,都馬連編集用!$B$13:$C$49,2,FALSE),"")))</f>
        <v/>
      </c>
      <c r="P6" s="35" t="s">
        <v>189</v>
      </c>
      <c r="Q6" s="108" t="str">
        <f>IF(IFERROR(VLOOKUP(P$3&amp;P6,都馬連編集用!$B$13:$C$49,2,FALSE),"")=0,"",(IFERROR(VLOOKUP(P$3&amp;P6,都馬連編集用!$B$13:$C$49,2,FALSE),"")))</f>
        <v/>
      </c>
      <c r="R6" s="35" t="s">
        <v>189</v>
      </c>
      <c r="S6" s="108" t="str">
        <f>IF(IFERROR(VLOOKUP(R$3&amp;R6,都馬連編集用!$B$13:$C$49,2,FALSE),"")=0,"",(IFERROR(VLOOKUP(R$3&amp;R6,都馬連編集用!$B$13:$C$49,2,FALSE),"")))</f>
        <v/>
      </c>
      <c r="T6" s="35"/>
      <c r="U6" s="108" t="str">
        <f>IF(IFERROR(VLOOKUP(T$3&amp;T6,都馬連編集用!$B$13:$C$49,2,FALSE),"")=0,"",(IFERROR(VLOOKUP(T$3&amp;T6,都馬連編集用!$B$13:$C$49,2,FALSE),"")))</f>
        <v/>
      </c>
      <c r="V6" s="35"/>
      <c r="W6" s="108" t="str">
        <f>IF(IFERROR(VLOOKUP(V$3&amp;V6,都馬連編集用!$B$13:$C$49,2,FALSE),"")=0,"",(IFERROR(VLOOKUP(V$3&amp;V6,都馬連編集用!$B$13:$C$49,2,FALSE),"")))</f>
        <v/>
      </c>
      <c r="X6" s="35"/>
      <c r="Y6" s="108" t="str">
        <f>IF(IFERROR(VLOOKUP(X$3&amp;X6,都馬連編集用!$B$13:$C$49,2,FALSE),"")=0,"",(IFERROR(VLOOKUP(X$3&amp;X6,都馬連編集用!$B$13:$C$49,2,FALSE),"")))</f>
        <v/>
      </c>
      <c r="Z6" s="35"/>
      <c r="AA6" s="108" t="str">
        <f>IF(IFERROR(VLOOKUP(Z$3&amp;Z6,都馬連編集用!$B$13:$C$49,2,FALSE),"")=0,"",(IFERROR(VLOOKUP(Z$3&amp;Z6,都馬連編集用!$B$13:$C$49,2,FALSE),"")))</f>
        <v/>
      </c>
      <c r="AB6" s="35"/>
      <c r="AC6" s="108" t="str">
        <f>IF(IFERROR(VLOOKUP(AB$3&amp;AB6,都馬連編集用!$B$13:$C$49,2,FALSE),"")=0,"",(IFERROR(VLOOKUP(AB$3&amp;AB6,都馬連編集用!$B$13:$C$49,2,FALSE),"")))</f>
        <v/>
      </c>
      <c r="AD6" s="35"/>
      <c r="AE6" s="108" t="str">
        <f>IF(IFERROR(VLOOKUP(AD$3&amp;AD6,都馬連編集用!$B$13:$C$49,2,FALSE),"")=0,"",(IFERROR(VLOOKUP(AD$3&amp;AD6,都馬連編集用!$B$13:$C$49,2,FALSE),"")))</f>
        <v/>
      </c>
      <c r="AF6" s="35"/>
      <c r="AG6" s="108" t="str">
        <f>IF(IFERROR(VLOOKUP(AF$3&amp;AF6,都馬連編集用!$B$13:$C$49,2,FALSE),"")=0,"",(IFERROR(VLOOKUP(AF$3&amp;AF6,都馬連編集用!$B$13:$C$49,2,FALSE),"")))</f>
        <v/>
      </c>
      <c r="AH6" s="35"/>
      <c r="AI6" s="108" t="str">
        <f>IF(IFERROR(VLOOKUP(AH$3&amp;AH6,都馬連編集用!$B$13:$C$49,2,FALSE),"")=0,"",(IFERROR(VLOOKUP(AH$3&amp;AH6,都馬連編集用!$B$13:$C$49,2,FALSE),"")))</f>
        <v/>
      </c>
      <c r="AJ6" s="35"/>
      <c r="AK6" s="108" t="str">
        <f>IF(IFERROR(VLOOKUP(AJ$3&amp;AJ6,都馬連編集用!$B$13:$C$49,2,FALSE),"")=0,"",(IFERROR(VLOOKUP(AJ$3&amp;AJ6,都馬連編集用!$B$13:$C$49,2,FALSE),"")))</f>
        <v/>
      </c>
      <c r="AL6" s="35"/>
      <c r="AM6" s="108" t="str">
        <f>IF(IFERROR(VLOOKUP(AL$3&amp;AL6,都馬連編集用!$B$13:$C$49,2,FALSE),"")=0,"",(IFERROR(VLOOKUP(AL$3&amp;AL6,都馬連編集用!$B$13:$C$49,2,FALSE),"")))</f>
        <v/>
      </c>
      <c r="AN6" s="35"/>
      <c r="AO6" s="108" t="str">
        <f>IF(IFERROR(VLOOKUP(AN$3&amp;AN6,都馬連編集用!$B$13:$C$49,2,FALSE),"")=0,"",(IFERROR(VLOOKUP(AN$3&amp;AN6,都馬連編集用!$B$13:$C$49,2,FALSE),"")))</f>
        <v/>
      </c>
      <c r="AP6" s="35"/>
      <c r="AQ6" s="108" t="str">
        <f>IF(IFERROR(VLOOKUP(AP$3&amp;AP6,都馬連編集用!$B$13:$C$49,2,FALSE),"")=0,"",(IFERROR(VLOOKUP(AP$3&amp;AP6,都馬連編集用!$B$13:$C$49,2,FALSE),"")))</f>
        <v/>
      </c>
      <c r="AR6" s="35"/>
      <c r="AS6" s="108" t="str">
        <f>IF(IFERROR(VLOOKUP(AR$3&amp;AR6,都馬連編集用!$B$13:$C$49,2,FALSE),"")=0,"",(IFERROR(VLOOKUP(AR$3&amp;AR6,都馬連編集用!$B$13:$C$49,2,FALSE),"")))</f>
        <v/>
      </c>
      <c r="AT6" s="35"/>
      <c r="AU6" s="108" t="str">
        <f>IF(IFERROR(VLOOKUP(AT$3&amp;AT6,都馬連編集用!$B$13:$C$49,2,FALSE),"")=0,"",(IFERROR(VLOOKUP(AT$3&amp;AT6,都馬連編集用!$B$13:$C$49,2,FALSE),"")))</f>
        <v/>
      </c>
      <c r="AV6" s="35"/>
      <c r="AW6" s="108" t="str">
        <f>IF(IFERROR(VLOOKUP(AV$3&amp;AV6,都馬連編集用!$B$13:$C$49,2,FALSE),"")=0,"",(IFERROR(VLOOKUP(AV$3&amp;AV6,都馬連編集用!$B$13:$C$49,2,FALSE),"")))</f>
        <v/>
      </c>
      <c r="AX6" s="35"/>
      <c r="AY6" s="108" t="str">
        <f>IF(IFERROR(VLOOKUP(AX$3&amp;AX6,都馬連編集用!$B$13:$C$49,2,FALSE),"")=0,"",(IFERROR(VLOOKUP(AX$3&amp;AX6,都馬連編集用!$B$13:$C$49,2,FALSE),"")))</f>
        <v/>
      </c>
      <c r="AZ6" s="35"/>
      <c r="BA6" s="108" t="str">
        <f>IF(IFERROR(VLOOKUP(AZ$3&amp;AZ6,都馬連編集用!$B$13:$C$49,2,FALSE),"")=0,"",(IFERROR(VLOOKUP(AZ$3&amp;AZ6,都馬連編集用!$B$13:$C$49,2,FALSE),"")))</f>
        <v/>
      </c>
      <c r="BB6" s="35"/>
      <c r="BC6" s="108" t="str">
        <f>IF(IFERROR(VLOOKUP(BB$3&amp;BB6,都馬連編集用!$B$13:$C$49,2,FALSE),"")=0,"",(IFERROR(VLOOKUP(BB$3&amp;BB6,都馬連編集用!$B$13:$C$49,2,FALSE),"")))</f>
        <v/>
      </c>
      <c r="BD6" s="35"/>
      <c r="BE6" s="108" t="str">
        <f>IF(IFERROR(VLOOKUP(BD$3&amp;BD6,都馬連編集用!$B$13:$C$49,2,FALSE),"")=0,"",(IFERROR(VLOOKUP(BD$3&amp;BD6,都馬連編集用!$B$13:$C$49,2,FALSE),"")))</f>
        <v/>
      </c>
      <c r="BF6" s="35"/>
      <c r="BG6" s="108" t="str">
        <f>IF(IFERROR(VLOOKUP(BF$3&amp;BF6,都馬連編集用!$B$13:$C$49,2,FALSE),"")=0,"",(IFERROR(VLOOKUP(BF$3&amp;BF6,都馬連編集用!$B$13:$C$49,2,FALSE),"")))</f>
        <v/>
      </c>
      <c r="BH6" s="35"/>
      <c r="BI6" s="108" t="str">
        <f>IF(IFERROR(VLOOKUP(BH$3&amp;BH6,都馬連編集用!$B$13:$C$49,2,FALSE),"")=0,"",(IFERROR(VLOOKUP(BH$3&amp;BH6,都馬連編集用!$B$13:$C$49,2,FALSE),"")))</f>
        <v/>
      </c>
      <c r="BJ6" s="35"/>
      <c r="BK6" s="108" t="str">
        <f>IF(IFERROR(VLOOKUP(BJ$3&amp;BJ6,都馬連編集用!$B$13:$C$49,2,FALSE),"")=0,"",(IFERROR(VLOOKUP(BJ$3&amp;BJ6,都馬連編集用!$B$13:$C$49,2,FALSE),"")))</f>
        <v/>
      </c>
      <c r="BL6" s="35"/>
      <c r="BM6" s="108" t="str">
        <f>IF(IFERROR(VLOOKUP(BL$3&amp;BL6,都馬連編集用!$B$13:$C$49,2,FALSE),"")=0,"",(IFERROR(VLOOKUP(BL$3&amp;BL6,都馬連編集用!$B$13:$C$49,2,FALSE),"")))</f>
        <v/>
      </c>
      <c r="BN6" s="35"/>
      <c r="BO6" s="108" t="str">
        <f>IF(IFERROR(VLOOKUP(BN$3&amp;BN6,都馬連編集用!$B$13:$C$49,2,FALSE),"")=0,"",(IFERROR(VLOOKUP(BN$3&amp;BN6,都馬連編集用!$B$13:$C$49,2,FALSE),"")))</f>
        <v/>
      </c>
      <c r="BP6" s="35"/>
      <c r="BQ6" s="108" t="str">
        <f>IF(IFERROR(VLOOKUP(BP$3&amp;BP6,都馬連編集用!$B$13:$C$49,2,FALSE),"")=0,"",(IFERROR(VLOOKUP(BP$3&amp;BP6,都馬連編集用!$B$13:$C$49,2,FALSE),"")))</f>
        <v/>
      </c>
      <c r="BR6" s="35"/>
      <c r="BS6" s="108" t="str">
        <f>IF(IFERROR(VLOOKUP(BR$3&amp;BR6,都馬連編集用!$B$13:$C$49,2,FALSE),"")=0,"",(IFERROR(VLOOKUP(BR$3&amp;BR6,都馬連編集用!$B$13:$C$49,2,FALSE),"")))</f>
        <v/>
      </c>
      <c r="BT6" s="35"/>
      <c r="BU6" s="108" t="str">
        <f>IF(IFERROR(VLOOKUP(BT$3&amp;BT6,都馬連編集用!$B$13:$C$49,2,FALSE),"")=0,"",(IFERROR(VLOOKUP(BT$3&amp;BT6,都馬連編集用!$B$13:$C$49,2,FALSE),"")))</f>
        <v/>
      </c>
      <c r="BV6" s="35"/>
      <c r="BW6" s="108" t="str">
        <f>IF(IFERROR(VLOOKUP(BV$3&amp;BV6,都馬連編集用!$B$13:$C$49,2,FALSE),"")=0,"",(IFERROR(VLOOKUP(BV$3&amp;BV6,都馬連編集用!$B$13:$C$49,2,FALSE),"")))</f>
        <v/>
      </c>
      <c r="BX6" s="35"/>
      <c r="BY6" s="108" t="str">
        <f>IF(IFERROR(VLOOKUP(BX$3&amp;BX6,都馬連編集用!$B$13:$C$49,2,FALSE),"")=0,"",(IFERROR(VLOOKUP(BX$3&amp;BX6,都馬連編集用!$B$13:$C$49,2,FALSE),"")))</f>
        <v/>
      </c>
      <c r="BZ6" s="35"/>
      <c r="CA6" s="108" t="str">
        <f>IF(IFERROR(VLOOKUP(BZ$3&amp;BZ6,都馬連編集用!$B$13:$C$49,2,FALSE),"")=0,"",(IFERROR(VLOOKUP(BZ$3&amp;BZ6,都馬連編集用!$B$13:$C$49,2,FALSE),"")))</f>
        <v/>
      </c>
      <c r="CB6" s="35"/>
      <c r="CC6" s="108" t="str">
        <f>IF(IFERROR(VLOOKUP(CB$3&amp;CB6,都馬連編集用!$B$13:$C$49,2,FALSE),"")=0,"",(IFERROR(VLOOKUP(CB$3&amp;CB6,都馬連編集用!$B$13:$C$49,2,FALSE),"")))</f>
        <v/>
      </c>
      <c r="CD6" s="35"/>
      <c r="CE6" s="108" t="str">
        <f>IF(IFERROR(VLOOKUP(CD$3&amp;CD6,都馬連編集用!$B$13:$C$49,2,FALSE),"")=0,"",(IFERROR(VLOOKUP(CD$3&amp;CD6,都馬連編集用!$B$13:$C$49,2,FALSE),"")))</f>
        <v/>
      </c>
      <c r="CF6" s="35"/>
      <c r="CG6" s="108" t="str">
        <f>IF(IFERROR(VLOOKUP(CF$3&amp;CF6,都馬連編集用!$B$13:$C$49,2,FALSE),"")=0,"",(IFERROR(VLOOKUP(CF$3&amp;CF6,都馬連編集用!$B$13:$C$49,2,FALSE),"")))</f>
        <v/>
      </c>
      <c r="CH6" s="35"/>
      <c r="CI6" s="108" t="str">
        <f>IF(IFERROR(VLOOKUP(CH$3&amp;CH6,都馬連編集用!$B$13:$C$49,2,FALSE),"")=0,"",(IFERROR(VLOOKUP(CH$3&amp;CH6,都馬連編集用!$B$13:$C$49,2,FALSE),"")))</f>
        <v/>
      </c>
      <c r="CJ6" s="35"/>
      <c r="CK6" s="108" t="str">
        <f>IF(IFERROR(VLOOKUP(CJ$3&amp;CJ6,都馬連編集用!$B$13:$C$49,2,FALSE),"")=0,"",(IFERROR(VLOOKUP(CJ$3&amp;CJ6,都馬連編集用!$B$13:$C$49,2,FALSE),"")))</f>
        <v/>
      </c>
      <c r="CL6" s="35"/>
      <c r="CM6" s="108" t="str">
        <f>IF(IFERROR(VLOOKUP(CL$3&amp;CL6,都馬連編集用!$B$13:$C$49,2,FALSE),"")=0,"",(IFERROR(VLOOKUP(CL$3&amp;CL6,都馬連編集用!$B$13:$C$49,2,FALSE),"")))</f>
        <v/>
      </c>
      <c r="CN6" s="35"/>
      <c r="CO6" s="108" t="str">
        <f>IF(IFERROR(VLOOKUP(CN$3&amp;CN6,都馬連編集用!$B$13:$C$49,2,FALSE),"")=0,"",(IFERROR(VLOOKUP(CN$3&amp;CN6,都馬連編集用!$B$13:$C$49,2,FALSE),"")))</f>
        <v/>
      </c>
      <c r="CP6" s="35"/>
      <c r="CQ6" s="108" t="str">
        <f>IF(IFERROR(VLOOKUP(CP$3&amp;CP6,都馬連編集用!$B$13:$C$49,2,FALSE),"")=0,"",(IFERROR(VLOOKUP(CP$3&amp;CP6,都馬連編集用!$B$13:$C$49,2,FALSE),"")))</f>
        <v/>
      </c>
      <c r="CR6" s="35"/>
      <c r="CS6" s="108" t="str">
        <f>IF(IFERROR(VLOOKUP(CR$3&amp;CR6,都馬連編集用!$B$13:$C$49,2,FALSE),"")=0,"",(IFERROR(VLOOKUP(CR$3&amp;CR6,都馬連編集用!$B$13:$C$49,2,FALSE),"")))</f>
        <v/>
      </c>
      <c r="CT6" s="35"/>
      <c r="CU6" s="108" t="str">
        <f>IF(IFERROR(VLOOKUP(CT$3&amp;CT6,都馬連編集用!$B$13:$C$49,2,FALSE),"")=0,"",(IFERROR(VLOOKUP(CT$3&amp;CT6,都馬連編集用!$B$13:$C$49,2,FALSE),"")))</f>
        <v/>
      </c>
      <c r="CV6" s="35"/>
      <c r="CW6" s="108" t="str">
        <f>IF(IFERROR(VLOOKUP(CV$3&amp;CV6,都馬連編集用!$B$13:$C$49,2,FALSE),"")=0,"",(IFERROR(VLOOKUP(CV$3&amp;CV6,都馬連編集用!$B$13:$C$49,2,FALSE),"")))</f>
        <v/>
      </c>
      <c r="CX6" s="35"/>
      <c r="CY6" s="108" t="str">
        <f>IF(IFERROR(VLOOKUP(CX$3&amp;CX6,都馬連編集用!$B$13:$C$49,2,FALSE),"")=0,"",(IFERROR(VLOOKUP(CX$3&amp;CX6,都馬連編集用!$B$13:$C$49,2,FALSE),"")))</f>
        <v/>
      </c>
      <c r="CZ6" s="35"/>
      <c r="DA6" s="108" t="str">
        <f>IF(IFERROR(VLOOKUP(CZ$3&amp;CZ6,都馬連編集用!$B$13:$C$49,2,FALSE),"")=0,"",(IFERROR(VLOOKUP(CZ$3&amp;CZ6,都馬連編集用!$B$13:$C$49,2,FALSE),"")))</f>
        <v/>
      </c>
      <c r="DB6" s="35"/>
      <c r="DC6" s="108" t="str">
        <f>IF(IFERROR(VLOOKUP(DB$3&amp;DB6,都馬連編集用!$B$13:$C$49,2,FALSE),"")=0,"",(IFERROR(VLOOKUP(DB$3&amp;DB6,都馬連編集用!$B$13:$C$49,2,FALSE),"")))</f>
        <v/>
      </c>
      <c r="DD6" s="35"/>
      <c r="DE6" s="108" t="str">
        <f>IF(IFERROR(VLOOKUP(DD$3&amp;DD6,都馬連編集用!$B$13:$C$49,2,FALSE),"")=0,"",(IFERROR(VLOOKUP(DD$3&amp;DD6,都馬連編集用!$B$13:$C$49,2,FALSE),"")))</f>
        <v/>
      </c>
      <c r="DF6" s="35"/>
      <c r="DG6" s="108" t="str">
        <f>IF(IFERROR(VLOOKUP(DF$3&amp;DF6,都馬連編集用!$B$13:$C$49,2,FALSE),"")=0,"",(IFERROR(VLOOKUP(DF$3&amp;DF6,都馬連編集用!$B$13:$C$49,2,FALSE),"")))</f>
        <v/>
      </c>
      <c r="DH6" s="35"/>
      <c r="DI6" s="108" t="str">
        <f>IF(IFERROR(VLOOKUP(DH$3&amp;DH6,都馬連編集用!$B$13:$C$49,2,FALSE),"")=0,"",(IFERROR(VLOOKUP(DH$3&amp;DH6,都馬連編集用!$B$13:$C$49,2,FALSE),"")))</f>
        <v/>
      </c>
      <c r="DJ6" s="35"/>
      <c r="DK6" s="108" t="str">
        <f>IF(IFERROR(VLOOKUP(DJ$3&amp;DJ6,都馬連編集用!$B$13:$C$49,2,FALSE),"")=0,"",(IFERROR(VLOOKUP(DJ$3&amp;DJ6,都馬連編集用!$B$13:$C$49,2,FALSE),"")))</f>
        <v/>
      </c>
      <c r="DL6" s="35"/>
      <c r="DM6" s="108" t="str">
        <f>IF(IFERROR(VLOOKUP(DL$3&amp;DL6,都馬連編集用!$B$13:$C$49,2,FALSE),"")=0,"",(IFERROR(VLOOKUP(DL$3&amp;DL6,都馬連編集用!$B$13:$C$49,2,FALSE),"")))</f>
        <v/>
      </c>
      <c r="DN6" s="35"/>
      <c r="DO6" s="108" t="str">
        <f>IF(IFERROR(VLOOKUP(DN$3&amp;DN6,都馬連編集用!$B$13:$C$49,2,FALSE),"")=0,"",(IFERROR(VLOOKUP(DN$3&amp;DN6,都馬連編集用!$B$13:$C$49,2,FALSE),"")))</f>
        <v/>
      </c>
      <c r="DP6" s="35"/>
    </row>
    <row r="7" spans="1:154" ht="30.6" customHeight="1" x14ac:dyDescent="0.15">
      <c r="A7" s="26">
        <v>2</v>
      </c>
      <c r="D7" s="26">
        <f t="shared" ref="D7:D54" si="53">HLOOKUP($D$2,$L$4:$DO$54,ROW(D7)-3,FALSE)</f>
        <v>0</v>
      </c>
      <c r="E7" s="95" t="str">
        <f>IF(D7=0,"NO ENT",IF(LEFT(D7,4)="オープン","open",""))</f>
        <v>NO ENT</v>
      </c>
      <c r="F7" s="90"/>
      <c r="G7" s="110" t="str">
        <f>IFERROR(VLOOKUP(F7,'申込書2（馬匹・選手）'!$B$6:$G$20,3,FALSE),"")</f>
        <v/>
      </c>
      <c r="H7" s="90"/>
      <c r="I7" s="76" t="str">
        <f>IFERROR(VLOOKUP(H7,'申込書2（馬匹・選手）'!$I$6:$K$20,3,FALSE),"")</f>
        <v/>
      </c>
      <c r="J7" s="71" t="str">
        <f t="shared" ref="J7:J54" si="54">$G$2</f>
        <v/>
      </c>
      <c r="K7" s="76" t="str">
        <f>IFERROR(VLOOKUP(I7,'申込書2（馬匹・選手）'!$I$6:$K$20,3,FALSE),"")</f>
        <v/>
      </c>
      <c r="L7" s="35" t="s">
        <v>189</v>
      </c>
      <c r="M7" s="108" t="str">
        <f>IF(IFERROR(VLOOKUP(L$3&amp;L7,都馬連編集用!$B$13:$C$49,2,FALSE),"")=0,"",(IFERROR(VLOOKUP(L$3&amp;L7,都馬連編集用!$B$13:$C$49,2,FALSE),"")))</f>
        <v/>
      </c>
      <c r="N7" s="35"/>
      <c r="O7" s="108" t="str">
        <f>IF(IFERROR(VLOOKUP(N$3&amp;N7,都馬連編集用!$B$13:$C$49,2,FALSE),"")=0,"",(IFERROR(VLOOKUP(N$3&amp;N7,都馬連編集用!$B$13:$C$49,2,FALSE),"")))</f>
        <v/>
      </c>
      <c r="P7" s="35"/>
      <c r="Q7" s="108" t="str">
        <f>IF(IFERROR(VLOOKUP(P$3&amp;P7,都馬連編集用!$B$13:$C$49,2,FALSE),"")=0,"",(IFERROR(VLOOKUP(P$3&amp;P7,都馬連編集用!$B$13:$C$49,2,FALSE),"")))</f>
        <v/>
      </c>
      <c r="R7" s="35"/>
      <c r="S7" s="108" t="str">
        <f>IF(IFERROR(VLOOKUP(R$3&amp;R7,都馬連編集用!$B$13:$C$49,2,FALSE),"")=0,"",(IFERROR(VLOOKUP(R$3&amp;R7,都馬連編集用!$B$13:$C$49,2,FALSE),"")))</f>
        <v/>
      </c>
      <c r="T7" s="35"/>
      <c r="U7" s="108" t="str">
        <f>IF(IFERROR(VLOOKUP(T$3&amp;T7,都馬連編集用!$B$13:$C$49,2,FALSE),"")=0,"",(IFERROR(VLOOKUP(T$3&amp;T7,都馬連編集用!$B$13:$C$49,2,FALSE),"")))</f>
        <v/>
      </c>
      <c r="V7" s="35"/>
      <c r="W7" s="108" t="str">
        <f>IF(IFERROR(VLOOKUP(V$3&amp;V7,都馬連編集用!$B$13:$C$49,2,FALSE),"")=0,"",(IFERROR(VLOOKUP(V$3&amp;V7,都馬連編集用!$B$13:$C$49,2,FALSE),"")))</f>
        <v/>
      </c>
      <c r="X7" s="35"/>
      <c r="Y7" s="108" t="str">
        <f>IF(IFERROR(VLOOKUP(X$3&amp;X7,都馬連編集用!$B$13:$C$49,2,FALSE),"")=0,"",(IFERROR(VLOOKUP(X$3&amp;X7,都馬連編集用!$B$13:$C$49,2,FALSE),"")))</f>
        <v/>
      </c>
      <c r="Z7" s="35"/>
      <c r="AA7" s="108" t="str">
        <f>IF(IFERROR(VLOOKUP(Z$3&amp;Z7,都馬連編集用!$B$13:$C$49,2,FALSE),"")=0,"",(IFERROR(VLOOKUP(Z$3&amp;Z7,都馬連編集用!$B$13:$C$49,2,FALSE),"")))</f>
        <v/>
      </c>
      <c r="AB7" s="35"/>
      <c r="AC7" s="108" t="str">
        <f>IF(IFERROR(VLOOKUP(AB$3&amp;AB7,都馬連編集用!$B$13:$C$49,2,FALSE),"")=0,"",(IFERROR(VLOOKUP(AB$3&amp;AB7,都馬連編集用!$B$13:$C$49,2,FALSE),"")))</f>
        <v/>
      </c>
      <c r="AD7" s="35"/>
      <c r="AE7" s="108" t="str">
        <f>IF(IFERROR(VLOOKUP(AD$3&amp;AD7,都馬連編集用!$B$13:$C$49,2,FALSE),"")=0,"",(IFERROR(VLOOKUP(AD$3&amp;AD7,都馬連編集用!$B$13:$C$49,2,FALSE),"")))</f>
        <v/>
      </c>
      <c r="AF7" s="35"/>
      <c r="AG7" s="108" t="str">
        <f>IF(IFERROR(VLOOKUP(AF$3&amp;AF7,都馬連編集用!$B$13:$C$49,2,FALSE),"")=0,"",(IFERROR(VLOOKUP(AF$3&amp;AF7,都馬連編集用!$B$13:$C$49,2,FALSE),"")))</f>
        <v/>
      </c>
      <c r="AH7" s="35"/>
      <c r="AI7" s="108" t="str">
        <f>IF(IFERROR(VLOOKUP(AH$3&amp;AH7,都馬連編集用!$B$13:$C$49,2,FALSE),"")=0,"",(IFERROR(VLOOKUP(AH$3&amp;AH7,都馬連編集用!$B$13:$C$49,2,FALSE),"")))</f>
        <v/>
      </c>
      <c r="AJ7" s="35"/>
      <c r="AK7" s="108" t="str">
        <f>IF(IFERROR(VLOOKUP(AJ$3&amp;AJ7,都馬連編集用!$B$13:$C$49,2,FALSE),"")=0,"",(IFERROR(VLOOKUP(AJ$3&amp;AJ7,都馬連編集用!$B$13:$C$49,2,FALSE),"")))</f>
        <v/>
      </c>
      <c r="AL7" s="35"/>
      <c r="AM7" s="108" t="str">
        <f>IF(IFERROR(VLOOKUP(AL$3&amp;AL7,都馬連編集用!$B$13:$C$49,2,FALSE),"")=0,"",(IFERROR(VLOOKUP(AL$3&amp;AL7,都馬連編集用!$B$13:$C$49,2,FALSE),"")))</f>
        <v/>
      </c>
      <c r="AN7" s="35"/>
      <c r="AO7" s="108" t="str">
        <f>IF(IFERROR(VLOOKUP(AN$3&amp;AN7,都馬連編集用!$B$13:$C$49,2,FALSE),"")=0,"",(IFERROR(VLOOKUP(AN$3&amp;AN7,都馬連編集用!$B$13:$C$49,2,FALSE),"")))</f>
        <v/>
      </c>
      <c r="AP7" s="35"/>
      <c r="AQ7" s="108" t="str">
        <f>IF(IFERROR(VLOOKUP(AP$3&amp;AP7,都馬連編集用!$B$13:$C$49,2,FALSE),"")=0,"",(IFERROR(VLOOKUP(AP$3&amp;AP7,都馬連編集用!$B$13:$C$49,2,FALSE),"")))</f>
        <v/>
      </c>
      <c r="AR7" s="35"/>
      <c r="AS7" s="108" t="str">
        <f>IF(IFERROR(VLOOKUP(AR$3&amp;AR7,都馬連編集用!$B$13:$C$49,2,FALSE),"")=0,"",(IFERROR(VLOOKUP(AR$3&amp;AR7,都馬連編集用!$B$13:$C$49,2,FALSE),"")))</f>
        <v/>
      </c>
      <c r="AT7" s="35"/>
      <c r="AU7" s="108" t="str">
        <f>IF(IFERROR(VLOOKUP(AT$3&amp;AT7,都馬連編集用!$B$13:$C$49,2,FALSE),"")=0,"",(IFERROR(VLOOKUP(AT$3&amp;AT7,都馬連編集用!$B$13:$C$49,2,FALSE),"")))</f>
        <v/>
      </c>
      <c r="AV7" s="35"/>
      <c r="AW7" s="108" t="str">
        <f>IF(IFERROR(VLOOKUP(AV$3&amp;AV7,都馬連編集用!$B$13:$C$49,2,FALSE),"")=0,"",(IFERROR(VLOOKUP(AV$3&amp;AV7,都馬連編集用!$B$13:$C$49,2,FALSE),"")))</f>
        <v/>
      </c>
      <c r="AX7" s="35"/>
      <c r="AY7" s="108" t="str">
        <f>IF(IFERROR(VLOOKUP(AX$3&amp;AX7,都馬連編集用!$B$13:$C$49,2,FALSE),"")=0,"",(IFERROR(VLOOKUP(AX$3&amp;AX7,都馬連編集用!$B$13:$C$49,2,FALSE),"")))</f>
        <v/>
      </c>
      <c r="AZ7" s="35"/>
      <c r="BA7" s="108" t="str">
        <f>IF(IFERROR(VLOOKUP(AZ$3&amp;AZ7,都馬連編集用!$B$13:$C$49,2,FALSE),"")=0,"",(IFERROR(VLOOKUP(AZ$3&amp;AZ7,都馬連編集用!$B$13:$C$49,2,FALSE),"")))</f>
        <v/>
      </c>
      <c r="BB7" s="35"/>
      <c r="BC7" s="108" t="str">
        <f>IF(IFERROR(VLOOKUP(BB$3&amp;BB7,都馬連編集用!$B$13:$C$49,2,FALSE),"")=0,"",(IFERROR(VLOOKUP(BB$3&amp;BB7,都馬連編集用!$B$13:$C$49,2,FALSE),"")))</f>
        <v/>
      </c>
      <c r="BD7" s="35"/>
      <c r="BE7" s="108" t="str">
        <f>IF(IFERROR(VLOOKUP(BD$3&amp;BD7,都馬連編集用!$B$13:$C$49,2,FALSE),"")=0,"",(IFERROR(VLOOKUP(BD$3&amp;BD7,都馬連編集用!$B$13:$C$49,2,FALSE),"")))</f>
        <v/>
      </c>
      <c r="BF7" s="35"/>
      <c r="BG7" s="108" t="str">
        <f>IF(IFERROR(VLOOKUP(BF$3&amp;BF7,都馬連編集用!$B$13:$C$49,2,FALSE),"")=0,"",(IFERROR(VLOOKUP(BF$3&amp;BF7,都馬連編集用!$B$13:$C$49,2,FALSE),"")))</f>
        <v/>
      </c>
      <c r="BH7" s="35"/>
      <c r="BI7" s="108" t="str">
        <f>IF(IFERROR(VLOOKUP(BH$3&amp;BH7,都馬連編集用!$B$13:$C$49,2,FALSE),"")=0,"",(IFERROR(VLOOKUP(BH$3&amp;BH7,都馬連編集用!$B$13:$C$49,2,FALSE),"")))</f>
        <v/>
      </c>
      <c r="BJ7" s="35"/>
      <c r="BK7" s="108" t="str">
        <f>IF(IFERROR(VLOOKUP(BJ$3&amp;BJ7,都馬連編集用!$B$13:$C$49,2,FALSE),"")=0,"",(IFERROR(VLOOKUP(BJ$3&amp;BJ7,都馬連編集用!$B$13:$C$49,2,FALSE),"")))</f>
        <v/>
      </c>
      <c r="BL7" s="35"/>
      <c r="BM7" s="108" t="str">
        <f>IF(IFERROR(VLOOKUP(BL$3&amp;BL7,都馬連編集用!$B$13:$C$49,2,FALSE),"")=0,"",(IFERROR(VLOOKUP(BL$3&amp;BL7,都馬連編集用!$B$13:$C$49,2,FALSE),"")))</f>
        <v/>
      </c>
      <c r="BN7" s="35"/>
      <c r="BO7" s="108" t="str">
        <f>IF(IFERROR(VLOOKUP(BN$3&amp;BN7,都馬連編集用!$B$13:$C$49,2,FALSE),"")=0,"",(IFERROR(VLOOKUP(BN$3&amp;BN7,都馬連編集用!$B$13:$C$49,2,FALSE),"")))</f>
        <v/>
      </c>
      <c r="BP7" s="35"/>
      <c r="BQ7" s="108" t="str">
        <f>IF(IFERROR(VLOOKUP(BP$3&amp;BP7,都馬連編集用!$B$13:$C$49,2,FALSE),"")=0,"",(IFERROR(VLOOKUP(BP$3&amp;BP7,都馬連編集用!$B$13:$C$49,2,FALSE),"")))</f>
        <v/>
      </c>
      <c r="BR7" s="35"/>
      <c r="BS7" s="108" t="str">
        <f>IF(IFERROR(VLOOKUP(BR$3&amp;BR7,都馬連編集用!$B$13:$C$49,2,FALSE),"")=0,"",(IFERROR(VLOOKUP(BR$3&amp;BR7,都馬連編集用!$B$13:$C$49,2,FALSE),"")))</f>
        <v/>
      </c>
      <c r="BT7" s="35"/>
      <c r="BU7" s="108" t="str">
        <f>IF(IFERROR(VLOOKUP(BT$3&amp;BT7,都馬連編集用!$B$13:$C$49,2,FALSE),"")=0,"",(IFERROR(VLOOKUP(BT$3&amp;BT7,都馬連編集用!$B$13:$C$49,2,FALSE),"")))</f>
        <v/>
      </c>
      <c r="BV7" s="35"/>
      <c r="BW7" s="108" t="str">
        <f>IF(IFERROR(VLOOKUP(BV$3&amp;BV7,都馬連編集用!$B$13:$C$49,2,FALSE),"")=0,"",(IFERROR(VLOOKUP(BV$3&amp;BV7,都馬連編集用!$B$13:$C$49,2,FALSE),"")))</f>
        <v/>
      </c>
      <c r="BX7" s="35"/>
      <c r="BY7" s="108" t="str">
        <f>IF(IFERROR(VLOOKUP(BX$3&amp;BX7,都馬連編集用!$B$13:$C$49,2,FALSE),"")=0,"",(IFERROR(VLOOKUP(BX$3&amp;BX7,都馬連編集用!$B$13:$C$49,2,FALSE),"")))</f>
        <v/>
      </c>
      <c r="BZ7" s="35"/>
      <c r="CA7" s="108" t="str">
        <f>IF(IFERROR(VLOOKUP(BZ$3&amp;BZ7,都馬連編集用!$B$13:$C$49,2,FALSE),"")=0,"",(IFERROR(VLOOKUP(BZ$3&amp;BZ7,都馬連編集用!$B$13:$C$49,2,FALSE),"")))</f>
        <v/>
      </c>
      <c r="CB7" s="35"/>
      <c r="CC7" s="108" t="str">
        <f>IF(IFERROR(VLOOKUP(CB$3&amp;CB7,都馬連編集用!$B$13:$C$49,2,FALSE),"")=0,"",(IFERROR(VLOOKUP(CB$3&amp;CB7,都馬連編集用!$B$13:$C$49,2,FALSE),"")))</f>
        <v/>
      </c>
      <c r="CD7" s="35"/>
      <c r="CE7" s="108" t="str">
        <f>IF(IFERROR(VLOOKUP(CD$3&amp;CD7,都馬連編集用!$B$13:$C$49,2,FALSE),"")=0,"",(IFERROR(VLOOKUP(CD$3&amp;CD7,都馬連編集用!$B$13:$C$49,2,FALSE),"")))</f>
        <v/>
      </c>
      <c r="CF7" s="35"/>
      <c r="CG7" s="108" t="str">
        <f>IF(IFERROR(VLOOKUP(CF$3&amp;CF7,都馬連編集用!$B$13:$C$49,2,FALSE),"")=0,"",(IFERROR(VLOOKUP(CF$3&amp;CF7,都馬連編集用!$B$13:$C$49,2,FALSE),"")))</f>
        <v/>
      </c>
      <c r="CH7" s="35"/>
      <c r="CI7" s="108" t="str">
        <f>IF(IFERROR(VLOOKUP(CH$3&amp;CH7,都馬連編集用!$B$13:$C$49,2,FALSE),"")=0,"",(IFERROR(VLOOKUP(CH$3&amp;CH7,都馬連編集用!$B$13:$C$49,2,FALSE),"")))</f>
        <v/>
      </c>
      <c r="CJ7" s="35"/>
      <c r="CK7" s="108" t="str">
        <f>IF(IFERROR(VLOOKUP(CJ$3&amp;CJ7,都馬連編集用!$B$13:$C$49,2,FALSE),"")=0,"",(IFERROR(VLOOKUP(CJ$3&amp;CJ7,都馬連編集用!$B$13:$C$49,2,FALSE),"")))</f>
        <v/>
      </c>
      <c r="CL7" s="35"/>
      <c r="CM7" s="108" t="str">
        <f>IF(IFERROR(VLOOKUP(CL$3&amp;CL7,都馬連編集用!$B$13:$C$49,2,FALSE),"")=0,"",(IFERROR(VLOOKUP(CL$3&amp;CL7,都馬連編集用!$B$13:$C$49,2,FALSE),"")))</f>
        <v/>
      </c>
      <c r="CN7" s="35"/>
      <c r="CO7" s="108" t="str">
        <f>IF(IFERROR(VLOOKUP(CN$3&amp;CN7,都馬連編集用!$B$13:$C$49,2,FALSE),"")=0,"",(IFERROR(VLOOKUP(CN$3&amp;CN7,都馬連編集用!$B$13:$C$49,2,FALSE),"")))</f>
        <v/>
      </c>
      <c r="CP7" s="35"/>
      <c r="CQ7" s="108" t="str">
        <f>IF(IFERROR(VLOOKUP(CP$3&amp;CP7,都馬連編集用!$B$13:$C$49,2,FALSE),"")=0,"",(IFERROR(VLOOKUP(CP$3&amp;CP7,都馬連編集用!$B$13:$C$49,2,FALSE),"")))</f>
        <v/>
      </c>
      <c r="CR7" s="35"/>
      <c r="CS7" s="108" t="str">
        <f>IF(IFERROR(VLOOKUP(CR$3&amp;CR7,都馬連編集用!$B$13:$C$49,2,FALSE),"")=0,"",(IFERROR(VLOOKUP(CR$3&amp;CR7,都馬連編集用!$B$13:$C$49,2,FALSE),"")))</f>
        <v/>
      </c>
      <c r="CT7" s="35"/>
      <c r="CU7" s="108" t="str">
        <f>IF(IFERROR(VLOOKUP(CT$3&amp;CT7,都馬連編集用!$B$13:$C$49,2,FALSE),"")=0,"",(IFERROR(VLOOKUP(CT$3&amp;CT7,都馬連編集用!$B$13:$C$49,2,FALSE),"")))</f>
        <v/>
      </c>
      <c r="CV7" s="35"/>
      <c r="CW7" s="108" t="str">
        <f>IF(IFERROR(VLOOKUP(CV$3&amp;CV7,都馬連編集用!$B$13:$C$49,2,FALSE),"")=0,"",(IFERROR(VLOOKUP(CV$3&amp;CV7,都馬連編集用!$B$13:$C$49,2,FALSE),"")))</f>
        <v/>
      </c>
      <c r="CX7" s="35"/>
      <c r="CY7" s="108" t="str">
        <f>IF(IFERROR(VLOOKUP(CX$3&amp;CX7,都馬連編集用!$B$13:$C$49,2,FALSE),"")=0,"",(IFERROR(VLOOKUP(CX$3&amp;CX7,都馬連編集用!$B$13:$C$49,2,FALSE),"")))</f>
        <v/>
      </c>
      <c r="CZ7" s="35"/>
      <c r="DA7" s="108" t="str">
        <f>IF(IFERROR(VLOOKUP(CZ$3&amp;CZ7,都馬連編集用!$B$13:$C$49,2,FALSE),"")=0,"",(IFERROR(VLOOKUP(CZ$3&amp;CZ7,都馬連編集用!$B$13:$C$49,2,FALSE),"")))</f>
        <v/>
      </c>
      <c r="DB7" s="35"/>
      <c r="DC7" s="108" t="str">
        <f>IF(IFERROR(VLOOKUP(DB$3&amp;DB7,都馬連編集用!$B$13:$C$49,2,FALSE),"")=0,"",(IFERROR(VLOOKUP(DB$3&amp;DB7,都馬連編集用!$B$13:$C$49,2,FALSE),"")))</f>
        <v/>
      </c>
      <c r="DD7" s="35"/>
      <c r="DE7" s="108" t="str">
        <f>IF(IFERROR(VLOOKUP(DD$3&amp;DD7,都馬連編集用!$B$13:$C$49,2,FALSE),"")=0,"",(IFERROR(VLOOKUP(DD$3&amp;DD7,都馬連編集用!$B$13:$C$49,2,FALSE),"")))</f>
        <v/>
      </c>
      <c r="DF7" s="35"/>
      <c r="DG7" s="108" t="str">
        <f>IF(IFERROR(VLOOKUP(DF$3&amp;DF7,都馬連編集用!$B$13:$C$49,2,FALSE),"")=0,"",(IFERROR(VLOOKUP(DF$3&amp;DF7,都馬連編集用!$B$13:$C$49,2,FALSE),"")))</f>
        <v/>
      </c>
      <c r="DH7" s="35"/>
      <c r="DI7" s="108" t="str">
        <f>IF(IFERROR(VLOOKUP(DH$3&amp;DH7,都馬連編集用!$B$13:$C$49,2,FALSE),"")=0,"",(IFERROR(VLOOKUP(DH$3&amp;DH7,都馬連編集用!$B$13:$C$49,2,FALSE),"")))</f>
        <v/>
      </c>
      <c r="DJ7" s="35"/>
      <c r="DK7" s="108" t="str">
        <f>IF(IFERROR(VLOOKUP(DJ$3&amp;DJ7,都馬連編集用!$B$13:$C$49,2,FALSE),"")=0,"",(IFERROR(VLOOKUP(DJ$3&amp;DJ7,都馬連編集用!$B$13:$C$49,2,FALSE),"")))</f>
        <v/>
      </c>
      <c r="DL7" s="35"/>
      <c r="DM7" s="108" t="str">
        <f>IF(IFERROR(VLOOKUP(DL$3&amp;DL7,都馬連編集用!$B$13:$C$49,2,FALSE),"")=0,"",(IFERROR(VLOOKUP(DL$3&amp;DL7,都馬連編集用!$B$13:$C$49,2,FALSE),"")))</f>
        <v/>
      </c>
      <c r="DN7" s="35"/>
      <c r="DO7" s="108" t="str">
        <f>IF(IFERROR(VLOOKUP(DN$3&amp;DN7,都馬連編集用!$B$13:$C$49,2,FALSE),"")=0,"",(IFERROR(VLOOKUP(DN$3&amp;DN7,都馬連編集用!$B$13:$C$49,2,FALSE),"")))</f>
        <v/>
      </c>
      <c r="DP7" s="35"/>
    </row>
    <row r="8" spans="1:154" ht="30.6" customHeight="1" x14ac:dyDescent="0.15">
      <c r="A8" s="26">
        <v>3</v>
      </c>
      <c r="D8" s="26">
        <f t="shared" si="53"/>
        <v>0</v>
      </c>
      <c r="F8" s="90"/>
      <c r="G8" s="110" t="str">
        <f>IFERROR(VLOOKUP(F8,'申込書2（馬匹・選手）'!$B$6:$G$20,3,FALSE),"")</f>
        <v/>
      </c>
      <c r="H8" s="90"/>
      <c r="I8" s="109" t="str">
        <f>IFERROR(VLOOKUP(H8,'申込書2（馬匹・選手）'!$I$6:$K$20,3,FALSE),"")</f>
        <v/>
      </c>
      <c r="J8" s="71" t="str">
        <f t="shared" si="54"/>
        <v/>
      </c>
      <c r="K8" s="76" t="str">
        <f>IFERROR(VLOOKUP(I8,'申込書2（馬匹・選手）'!$I$6:$K$20,3,FALSE),"")</f>
        <v/>
      </c>
      <c r="L8" s="35"/>
      <c r="M8" s="108" t="str">
        <f>IF(IFERROR(VLOOKUP(L$3&amp;L8,都馬連編集用!$B$13:$C$49,2,FALSE),"")=0,"",(IFERROR(VLOOKUP(L$3&amp;L8,都馬連編集用!$B$13:$C$49,2,FALSE),"")))</f>
        <v/>
      </c>
      <c r="N8" s="35"/>
      <c r="O8" s="108" t="str">
        <f>IF(IFERROR(VLOOKUP(N$3&amp;N8,都馬連編集用!$B$13:$C$49,2,FALSE),"")=0,"",(IFERROR(VLOOKUP(N$3&amp;N8,都馬連編集用!$B$13:$C$49,2,FALSE),"")))</f>
        <v/>
      </c>
      <c r="P8" s="35"/>
      <c r="Q8" s="108" t="str">
        <f>IF(IFERROR(VLOOKUP(P$3&amp;P8,都馬連編集用!$B$13:$C$49,2,FALSE),"")=0,"",(IFERROR(VLOOKUP(P$3&amp;P8,都馬連編集用!$B$13:$C$49,2,FALSE),"")))</f>
        <v/>
      </c>
      <c r="R8" s="35"/>
      <c r="S8" s="108" t="str">
        <f>IF(IFERROR(VLOOKUP(R$3&amp;R8,都馬連編集用!$B$13:$C$49,2,FALSE),"")=0,"",(IFERROR(VLOOKUP(R$3&amp;R8,都馬連編集用!$B$13:$C$49,2,FALSE),"")))</f>
        <v/>
      </c>
      <c r="T8" s="35"/>
      <c r="U8" s="108" t="str">
        <f>IF(IFERROR(VLOOKUP(T$3&amp;T8,都馬連編集用!$B$13:$C$49,2,FALSE),"")=0,"",(IFERROR(VLOOKUP(T$3&amp;T8,都馬連編集用!$B$13:$C$49,2,FALSE),"")))</f>
        <v/>
      </c>
      <c r="V8" s="35"/>
      <c r="W8" s="108" t="str">
        <f>IF(IFERROR(VLOOKUP(V$3&amp;V8,都馬連編集用!$B$13:$C$49,2,FALSE),"")=0,"",(IFERROR(VLOOKUP(V$3&amp;V8,都馬連編集用!$B$13:$C$49,2,FALSE),"")))</f>
        <v/>
      </c>
      <c r="X8" s="35"/>
      <c r="Y8" s="108" t="str">
        <f>IF(IFERROR(VLOOKUP(X$3&amp;X8,都馬連編集用!$B$13:$C$49,2,FALSE),"")=0,"",(IFERROR(VLOOKUP(X$3&amp;X8,都馬連編集用!$B$13:$C$49,2,FALSE),"")))</f>
        <v/>
      </c>
      <c r="Z8" s="35"/>
      <c r="AA8" s="108" t="str">
        <f>IF(IFERROR(VLOOKUP(Z$3&amp;Z8,都馬連編集用!$B$13:$C$49,2,FALSE),"")=0,"",(IFERROR(VLOOKUP(Z$3&amp;Z8,都馬連編集用!$B$13:$C$49,2,FALSE),"")))</f>
        <v/>
      </c>
      <c r="AB8" s="35"/>
      <c r="AC8" s="108" t="str">
        <f>IF(IFERROR(VLOOKUP(AB$3&amp;AB8,都馬連編集用!$B$13:$C$49,2,FALSE),"")=0,"",(IFERROR(VLOOKUP(AB$3&amp;AB8,都馬連編集用!$B$13:$C$49,2,FALSE),"")))</f>
        <v/>
      </c>
      <c r="AD8" s="35"/>
      <c r="AE8" s="108" t="str">
        <f>IF(IFERROR(VLOOKUP(AD$3&amp;AD8,都馬連編集用!$B$13:$C$49,2,FALSE),"")=0,"",(IFERROR(VLOOKUP(AD$3&amp;AD8,都馬連編集用!$B$13:$C$49,2,FALSE),"")))</f>
        <v/>
      </c>
      <c r="AF8" s="35"/>
      <c r="AG8" s="108" t="str">
        <f>IF(IFERROR(VLOOKUP(AF$3&amp;AF8,都馬連編集用!$B$13:$C$49,2,FALSE),"")=0,"",(IFERROR(VLOOKUP(AF$3&amp;AF8,都馬連編集用!$B$13:$C$49,2,FALSE),"")))</f>
        <v/>
      </c>
      <c r="AH8" s="35"/>
      <c r="AI8" s="108" t="str">
        <f>IF(IFERROR(VLOOKUP(AH$3&amp;AH8,都馬連編集用!$B$13:$C$49,2,FALSE),"")=0,"",(IFERROR(VLOOKUP(AH$3&amp;AH8,都馬連編集用!$B$13:$C$49,2,FALSE),"")))</f>
        <v/>
      </c>
      <c r="AJ8" s="35"/>
      <c r="AK8" s="108" t="str">
        <f>IF(IFERROR(VLOOKUP(AJ$3&amp;AJ8,都馬連編集用!$B$13:$C$49,2,FALSE),"")=0,"",(IFERROR(VLOOKUP(AJ$3&amp;AJ8,都馬連編集用!$B$13:$C$49,2,FALSE),"")))</f>
        <v/>
      </c>
      <c r="AL8" s="35"/>
      <c r="AM8" s="108" t="str">
        <f>IF(IFERROR(VLOOKUP(AL$3&amp;AL8,都馬連編集用!$B$13:$C$49,2,FALSE),"")=0,"",(IFERROR(VLOOKUP(AL$3&amp;AL8,都馬連編集用!$B$13:$C$49,2,FALSE),"")))</f>
        <v/>
      </c>
      <c r="AN8" s="35"/>
      <c r="AO8" s="108" t="str">
        <f>IF(IFERROR(VLOOKUP(AN$3&amp;AN8,都馬連編集用!$B$13:$C$49,2,FALSE),"")=0,"",(IFERROR(VLOOKUP(AN$3&amp;AN8,都馬連編集用!$B$13:$C$49,2,FALSE),"")))</f>
        <v/>
      </c>
      <c r="AP8" s="35"/>
      <c r="AQ8" s="108" t="str">
        <f>IF(IFERROR(VLOOKUP(AP$3&amp;AP8,都馬連編集用!$B$13:$C$49,2,FALSE),"")=0,"",(IFERROR(VLOOKUP(AP$3&amp;AP8,都馬連編集用!$B$13:$C$49,2,FALSE),"")))</f>
        <v/>
      </c>
      <c r="AR8" s="35"/>
      <c r="AS8" s="108" t="str">
        <f>IF(IFERROR(VLOOKUP(AR$3&amp;AR8,都馬連編集用!$B$13:$C$49,2,FALSE),"")=0,"",(IFERROR(VLOOKUP(AR$3&amp;AR8,都馬連編集用!$B$13:$C$49,2,FALSE),"")))</f>
        <v/>
      </c>
      <c r="AT8" s="35"/>
      <c r="AU8" s="108" t="str">
        <f>IF(IFERROR(VLOOKUP(AT$3&amp;AT8,都馬連編集用!$B$13:$C$49,2,FALSE),"")=0,"",(IFERROR(VLOOKUP(AT$3&amp;AT8,都馬連編集用!$B$13:$C$49,2,FALSE),"")))</f>
        <v/>
      </c>
      <c r="AV8" s="35"/>
      <c r="AW8" s="108" t="str">
        <f>IF(IFERROR(VLOOKUP(AV$3&amp;AV8,都馬連編集用!$B$13:$C$49,2,FALSE),"")=0,"",(IFERROR(VLOOKUP(AV$3&amp;AV8,都馬連編集用!$B$13:$C$49,2,FALSE),"")))</f>
        <v/>
      </c>
      <c r="AX8" s="35"/>
      <c r="AY8" s="108" t="str">
        <f>IF(IFERROR(VLOOKUP(AX$3&amp;AX8,都馬連編集用!$B$13:$C$49,2,FALSE),"")=0,"",(IFERROR(VLOOKUP(AX$3&amp;AX8,都馬連編集用!$B$13:$C$49,2,FALSE),"")))</f>
        <v/>
      </c>
      <c r="AZ8" s="35"/>
      <c r="BA8" s="108" t="str">
        <f>IF(IFERROR(VLOOKUP(AZ$3&amp;AZ8,都馬連編集用!$B$13:$C$49,2,FALSE),"")=0,"",(IFERROR(VLOOKUP(AZ$3&amp;AZ8,都馬連編集用!$B$13:$C$49,2,FALSE),"")))</f>
        <v/>
      </c>
      <c r="BB8" s="35"/>
      <c r="BC8" s="108" t="str">
        <f>IF(IFERROR(VLOOKUP(BB$3&amp;BB8,都馬連編集用!$B$13:$C$49,2,FALSE),"")=0,"",(IFERROR(VLOOKUP(BB$3&amp;BB8,都馬連編集用!$B$13:$C$49,2,FALSE),"")))</f>
        <v/>
      </c>
      <c r="BD8" s="35"/>
      <c r="BE8" s="108" t="str">
        <f>IF(IFERROR(VLOOKUP(BD$3&amp;BD8,都馬連編集用!$B$13:$C$49,2,FALSE),"")=0,"",(IFERROR(VLOOKUP(BD$3&amp;BD8,都馬連編集用!$B$13:$C$49,2,FALSE),"")))</f>
        <v/>
      </c>
      <c r="BF8" s="35"/>
      <c r="BG8" s="108" t="str">
        <f>IF(IFERROR(VLOOKUP(BF$3&amp;BF8,都馬連編集用!$B$13:$C$49,2,FALSE),"")=0,"",(IFERROR(VLOOKUP(BF$3&amp;BF8,都馬連編集用!$B$13:$C$49,2,FALSE),"")))</f>
        <v/>
      </c>
      <c r="BH8" s="35"/>
      <c r="BI8" s="108" t="str">
        <f>IF(IFERROR(VLOOKUP(BH$3&amp;BH8,都馬連編集用!$B$13:$C$49,2,FALSE),"")=0,"",(IFERROR(VLOOKUP(BH$3&amp;BH8,都馬連編集用!$B$13:$C$49,2,FALSE),"")))</f>
        <v/>
      </c>
      <c r="BJ8" s="35"/>
      <c r="BK8" s="108" t="str">
        <f>IF(IFERROR(VLOOKUP(BJ$3&amp;BJ8,都馬連編集用!$B$13:$C$49,2,FALSE),"")=0,"",(IFERROR(VLOOKUP(BJ$3&amp;BJ8,都馬連編集用!$B$13:$C$49,2,FALSE),"")))</f>
        <v/>
      </c>
      <c r="BL8" s="35"/>
      <c r="BM8" s="108" t="str">
        <f>IF(IFERROR(VLOOKUP(BL$3&amp;BL8,都馬連編集用!$B$13:$C$49,2,FALSE),"")=0,"",(IFERROR(VLOOKUP(BL$3&amp;BL8,都馬連編集用!$B$13:$C$49,2,FALSE),"")))</f>
        <v/>
      </c>
      <c r="BN8" s="35"/>
      <c r="BO8" s="108" t="str">
        <f>IF(IFERROR(VLOOKUP(BN$3&amp;BN8,都馬連編集用!$B$13:$C$49,2,FALSE),"")=0,"",(IFERROR(VLOOKUP(BN$3&amp;BN8,都馬連編集用!$B$13:$C$49,2,FALSE),"")))</f>
        <v/>
      </c>
      <c r="BP8" s="35"/>
      <c r="BQ8" s="108" t="str">
        <f>IF(IFERROR(VLOOKUP(BP$3&amp;BP8,都馬連編集用!$B$13:$C$49,2,FALSE),"")=0,"",(IFERROR(VLOOKUP(BP$3&amp;BP8,都馬連編集用!$B$13:$C$49,2,FALSE),"")))</f>
        <v/>
      </c>
      <c r="BR8" s="35"/>
      <c r="BS8" s="108" t="str">
        <f>IF(IFERROR(VLOOKUP(BR$3&amp;BR8,都馬連編集用!$B$13:$C$49,2,FALSE),"")=0,"",(IFERROR(VLOOKUP(BR$3&amp;BR8,都馬連編集用!$B$13:$C$49,2,FALSE),"")))</f>
        <v/>
      </c>
      <c r="BT8" s="35"/>
      <c r="BU8" s="108" t="str">
        <f>IF(IFERROR(VLOOKUP(BT$3&amp;BT8,都馬連編集用!$B$13:$C$49,2,FALSE),"")=0,"",(IFERROR(VLOOKUP(BT$3&amp;BT8,都馬連編集用!$B$13:$C$49,2,FALSE),"")))</f>
        <v/>
      </c>
      <c r="BV8" s="35"/>
      <c r="BW8" s="108" t="str">
        <f>IF(IFERROR(VLOOKUP(BV$3&amp;BV8,都馬連編集用!$B$13:$C$49,2,FALSE),"")=0,"",(IFERROR(VLOOKUP(BV$3&amp;BV8,都馬連編集用!$B$13:$C$49,2,FALSE),"")))</f>
        <v/>
      </c>
      <c r="BX8" s="35"/>
      <c r="BY8" s="108" t="str">
        <f>IF(IFERROR(VLOOKUP(BX$3&amp;BX8,都馬連編集用!$B$13:$C$49,2,FALSE),"")=0,"",(IFERROR(VLOOKUP(BX$3&amp;BX8,都馬連編集用!$B$13:$C$49,2,FALSE),"")))</f>
        <v/>
      </c>
      <c r="BZ8" s="35"/>
      <c r="CA8" s="108" t="str">
        <f>IF(IFERROR(VLOOKUP(BZ$3&amp;BZ8,都馬連編集用!$B$13:$C$49,2,FALSE),"")=0,"",(IFERROR(VLOOKUP(BZ$3&amp;BZ8,都馬連編集用!$B$13:$C$49,2,FALSE),"")))</f>
        <v/>
      </c>
      <c r="CB8" s="35"/>
      <c r="CC8" s="108" t="str">
        <f>IF(IFERROR(VLOOKUP(CB$3&amp;CB8,都馬連編集用!$B$13:$C$49,2,FALSE),"")=0,"",(IFERROR(VLOOKUP(CB$3&amp;CB8,都馬連編集用!$B$13:$C$49,2,FALSE),"")))</f>
        <v/>
      </c>
      <c r="CD8" s="35"/>
      <c r="CE8" s="108" t="str">
        <f>IF(IFERROR(VLOOKUP(CD$3&amp;CD8,都馬連編集用!$B$13:$C$49,2,FALSE),"")=0,"",(IFERROR(VLOOKUP(CD$3&amp;CD8,都馬連編集用!$B$13:$C$49,2,FALSE),"")))</f>
        <v/>
      </c>
      <c r="CF8" s="35"/>
      <c r="CG8" s="108" t="str">
        <f>IF(IFERROR(VLOOKUP(CF$3&amp;CF8,都馬連編集用!$B$13:$C$49,2,FALSE),"")=0,"",(IFERROR(VLOOKUP(CF$3&amp;CF8,都馬連編集用!$B$13:$C$49,2,FALSE),"")))</f>
        <v/>
      </c>
      <c r="CH8" s="35"/>
      <c r="CI8" s="108" t="str">
        <f>IF(IFERROR(VLOOKUP(CH$3&amp;CH8,都馬連編集用!$B$13:$C$49,2,FALSE),"")=0,"",(IFERROR(VLOOKUP(CH$3&amp;CH8,都馬連編集用!$B$13:$C$49,2,FALSE),"")))</f>
        <v/>
      </c>
      <c r="CJ8" s="35"/>
      <c r="CK8" s="108" t="str">
        <f>IF(IFERROR(VLOOKUP(CJ$3&amp;CJ8,都馬連編集用!$B$13:$C$49,2,FALSE),"")=0,"",(IFERROR(VLOOKUP(CJ$3&amp;CJ8,都馬連編集用!$B$13:$C$49,2,FALSE),"")))</f>
        <v/>
      </c>
      <c r="CL8" s="35"/>
      <c r="CM8" s="108" t="str">
        <f>IF(IFERROR(VLOOKUP(CL$3&amp;CL8,都馬連編集用!$B$13:$C$49,2,FALSE),"")=0,"",(IFERROR(VLOOKUP(CL$3&amp;CL8,都馬連編集用!$B$13:$C$49,2,FALSE),"")))</f>
        <v/>
      </c>
      <c r="CN8" s="35"/>
      <c r="CO8" s="108" t="str">
        <f>IF(IFERROR(VLOOKUP(CN$3&amp;CN8,都馬連編集用!$B$13:$C$49,2,FALSE),"")=0,"",(IFERROR(VLOOKUP(CN$3&amp;CN8,都馬連編集用!$B$13:$C$49,2,FALSE),"")))</f>
        <v/>
      </c>
      <c r="CP8" s="35"/>
      <c r="CQ8" s="108" t="str">
        <f>IF(IFERROR(VLOOKUP(CP$3&amp;CP8,都馬連編集用!$B$13:$C$49,2,FALSE),"")=0,"",(IFERROR(VLOOKUP(CP$3&amp;CP8,都馬連編集用!$B$13:$C$49,2,FALSE),"")))</f>
        <v/>
      </c>
      <c r="CR8" s="35"/>
      <c r="CS8" s="108" t="str">
        <f>IF(IFERROR(VLOOKUP(CR$3&amp;CR8,都馬連編集用!$B$13:$C$49,2,FALSE),"")=0,"",(IFERROR(VLOOKUP(CR$3&amp;CR8,都馬連編集用!$B$13:$C$49,2,FALSE),"")))</f>
        <v/>
      </c>
      <c r="CT8" s="35"/>
      <c r="CU8" s="108" t="str">
        <f>IF(IFERROR(VLOOKUP(CT$3&amp;CT8,都馬連編集用!$B$13:$C$49,2,FALSE),"")=0,"",(IFERROR(VLOOKUP(CT$3&amp;CT8,都馬連編集用!$B$13:$C$49,2,FALSE),"")))</f>
        <v/>
      </c>
      <c r="CV8" s="35"/>
      <c r="CW8" s="108" t="str">
        <f>IF(IFERROR(VLOOKUP(CV$3&amp;CV8,都馬連編集用!$B$13:$C$49,2,FALSE),"")=0,"",(IFERROR(VLOOKUP(CV$3&amp;CV8,都馬連編集用!$B$13:$C$49,2,FALSE),"")))</f>
        <v/>
      </c>
      <c r="CX8" s="35"/>
      <c r="CY8" s="108" t="str">
        <f>IF(IFERROR(VLOOKUP(CX$3&amp;CX8,都馬連編集用!$B$13:$C$49,2,FALSE),"")=0,"",(IFERROR(VLOOKUP(CX$3&amp;CX8,都馬連編集用!$B$13:$C$49,2,FALSE),"")))</f>
        <v/>
      </c>
      <c r="CZ8" s="35"/>
      <c r="DA8" s="108" t="str">
        <f>IF(IFERROR(VLOOKUP(CZ$3&amp;CZ8,都馬連編集用!$B$13:$C$49,2,FALSE),"")=0,"",(IFERROR(VLOOKUP(CZ$3&amp;CZ8,都馬連編集用!$B$13:$C$49,2,FALSE),"")))</f>
        <v/>
      </c>
      <c r="DB8" s="35"/>
      <c r="DC8" s="108" t="str">
        <f>IF(IFERROR(VLOOKUP(DB$3&amp;DB8,都馬連編集用!$B$13:$C$49,2,FALSE),"")=0,"",(IFERROR(VLOOKUP(DB$3&amp;DB8,都馬連編集用!$B$13:$C$49,2,FALSE),"")))</f>
        <v/>
      </c>
      <c r="DD8" s="35"/>
      <c r="DE8" s="108" t="str">
        <f>IF(IFERROR(VLOOKUP(DD$3&amp;DD8,都馬連編集用!$B$13:$C$49,2,FALSE),"")=0,"",(IFERROR(VLOOKUP(DD$3&amp;DD8,都馬連編集用!$B$13:$C$49,2,FALSE),"")))</f>
        <v/>
      </c>
      <c r="DF8" s="35"/>
      <c r="DG8" s="108" t="str">
        <f>IF(IFERROR(VLOOKUP(DF$3&amp;DF8,都馬連編集用!$B$13:$C$49,2,FALSE),"")=0,"",(IFERROR(VLOOKUP(DF$3&amp;DF8,都馬連編集用!$B$13:$C$49,2,FALSE),"")))</f>
        <v/>
      </c>
      <c r="DH8" s="35"/>
      <c r="DI8" s="108" t="str">
        <f>IF(IFERROR(VLOOKUP(DH$3&amp;DH8,都馬連編集用!$B$13:$C$49,2,FALSE),"")=0,"",(IFERROR(VLOOKUP(DH$3&amp;DH8,都馬連編集用!$B$13:$C$49,2,FALSE),"")))</f>
        <v/>
      </c>
      <c r="DJ8" s="35"/>
      <c r="DK8" s="108" t="str">
        <f>IF(IFERROR(VLOOKUP(DJ$3&amp;DJ8,都馬連編集用!$B$13:$C$49,2,FALSE),"")=0,"",(IFERROR(VLOOKUP(DJ$3&amp;DJ8,都馬連編集用!$B$13:$C$49,2,FALSE),"")))</f>
        <v/>
      </c>
      <c r="DL8" s="35"/>
      <c r="DM8" s="108" t="str">
        <f>IF(IFERROR(VLOOKUP(DL$3&amp;DL8,都馬連編集用!$B$13:$C$49,2,FALSE),"")=0,"",(IFERROR(VLOOKUP(DL$3&amp;DL8,都馬連編集用!$B$13:$C$49,2,FALSE),"")))</f>
        <v/>
      </c>
      <c r="DN8" s="35"/>
      <c r="DO8" s="108" t="str">
        <f>IF(IFERROR(VLOOKUP(DN$3&amp;DN8,都馬連編集用!$B$13:$C$49,2,FALSE),"")=0,"",(IFERROR(VLOOKUP(DN$3&amp;DN8,都馬連編集用!$B$13:$C$49,2,FALSE),"")))</f>
        <v/>
      </c>
      <c r="DP8" s="35"/>
    </row>
    <row r="9" spans="1:154" ht="30.6" customHeight="1" x14ac:dyDescent="0.15">
      <c r="A9" s="26">
        <v>4</v>
      </c>
      <c r="D9" s="26">
        <f t="shared" si="53"/>
        <v>0</v>
      </c>
      <c r="F9" s="90"/>
      <c r="G9" s="110" t="str">
        <f>IFERROR(VLOOKUP(F9,'申込書2（馬匹・選手）'!$B$6:$G$20,3,FALSE),"")</f>
        <v/>
      </c>
      <c r="H9" s="90"/>
      <c r="I9" s="109" t="str">
        <f>IFERROR(VLOOKUP(H9,'申込書2（馬匹・選手）'!$I$6:$K$20,3,FALSE),"")</f>
        <v/>
      </c>
      <c r="J9" s="71" t="str">
        <f t="shared" si="54"/>
        <v/>
      </c>
      <c r="K9" s="76" t="str">
        <f>IFERROR(VLOOKUP(I9,'申込書2（馬匹・選手）'!$I$6:$K$20,3,FALSE),"")</f>
        <v/>
      </c>
      <c r="L9" s="35"/>
      <c r="M9" s="108" t="str">
        <f>IF(IFERROR(VLOOKUP(L$3&amp;L9,都馬連編集用!$B$13:$C$49,2,FALSE),"")=0,"",(IFERROR(VLOOKUP(L$3&amp;L9,都馬連編集用!$B$13:$C$49,2,FALSE),"")))</f>
        <v/>
      </c>
      <c r="N9" s="35"/>
      <c r="O9" s="108" t="str">
        <f>IF(IFERROR(VLOOKUP(N$3&amp;N9,都馬連編集用!$B$13:$C$49,2,FALSE),"")=0,"",(IFERROR(VLOOKUP(N$3&amp;N9,都馬連編集用!$B$13:$C$49,2,FALSE),"")))</f>
        <v/>
      </c>
      <c r="P9" s="35"/>
      <c r="Q9" s="108" t="str">
        <f>IF(IFERROR(VLOOKUP(P$3&amp;P9,都馬連編集用!$B$13:$C$49,2,FALSE),"")=0,"",(IFERROR(VLOOKUP(P$3&amp;P9,都馬連編集用!$B$13:$C$49,2,FALSE),"")))</f>
        <v/>
      </c>
      <c r="R9" s="35"/>
      <c r="S9" s="108" t="str">
        <f>IF(IFERROR(VLOOKUP(R$3&amp;R9,都馬連編集用!$B$13:$C$49,2,FALSE),"")=0,"",(IFERROR(VLOOKUP(R$3&amp;R9,都馬連編集用!$B$13:$C$49,2,FALSE),"")))</f>
        <v/>
      </c>
      <c r="T9" s="35"/>
      <c r="U9" s="108" t="str">
        <f>IF(IFERROR(VLOOKUP(T$3&amp;T9,都馬連編集用!$B$13:$C$49,2,FALSE),"")=0,"",(IFERROR(VLOOKUP(T$3&amp;T9,都馬連編集用!$B$13:$C$49,2,FALSE),"")))</f>
        <v/>
      </c>
      <c r="V9" s="35"/>
      <c r="W9" s="108" t="str">
        <f>IF(IFERROR(VLOOKUP(V$3&amp;V9,都馬連編集用!$B$13:$C$49,2,FALSE),"")=0,"",(IFERROR(VLOOKUP(V$3&amp;V9,都馬連編集用!$B$13:$C$49,2,FALSE),"")))</f>
        <v/>
      </c>
      <c r="X9" s="35"/>
      <c r="Y9" s="108" t="str">
        <f>IF(IFERROR(VLOOKUP(X$3&amp;X9,都馬連編集用!$B$13:$C$49,2,FALSE),"")=0,"",(IFERROR(VLOOKUP(X$3&amp;X9,都馬連編集用!$B$13:$C$49,2,FALSE),"")))</f>
        <v/>
      </c>
      <c r="Z9" s="35"/>
      <c r="AA9" s="108" t="str">
        <f>IF(IFERROR(VLOOKUP(Z$3&amp;Z9,都馬連編集用!$B$13:$C$49,2,FALSE),"")=0,"",(IFERROR(VLOOKUP(Z$3&amp;Z9,都馬連編集用!$B$13:$C$49,2,FALSE),"")))</f>
        <v/>
      </c>
      <c r="AB9" s="35"/>
      <c r="AC9" s="108" t="str">
        <f>IF(IFERROR(VLOOKUP(AB$3&amp;AB9,都馬連編集用!$B$13:$C$49,2,FALSE),"")=0,"",(IFERROR(VLOOKUP(AB$3&amp;AB9,都馬連編集用!$B$13:$C$49,2,FALSE),"")))</f>
        <v/>
      </c>
      <c r="AD9" s="35"/>
      <c r="AE9" s="108" t="str">
        <f>IF(IFERROR(VLOOKUP(AD$3&amp;AD9,都馬連編集用!$B$13:$C$49,2,FALSE),"")=0,"",(IFERROR(VLOOKUP(AD$3&amp;AD9,都馬連編集用!$B$13:$C$49,2,FALSE),"")))</f>
        <v/>
      </c>
      <c r="AF9" s="35"/>
      <c r="AG9" s="108" t="str">
        <f>IF(IFERROR(VLOOKUP(AF$3&amp;AF9,都馬連編集用!$B$13:$C$49,2,FALSE),"")=0,"",(IFERROR(VLOOKUP(AF$3&amp;AF9,都馬連編集用!$B$13:$C$49,2,FALSE),"")))</f>
        <v/>
      </c>
      <c r="AH9" s="35"/>
      <c r="AI9" s="108" t="str">
        <f>IF(IFERROR(VLOOKUP(AH$3&amp;AH9,都馬連編集用!$B$13:$C$49,2,FALSE),"")=0,"",(IFERROR(VLOOKUP(AH$3&amp;AH9,都馬連編集用!$B$13:$C$49,2,FALSE),"")))</f>
        <v/>
      </c>
      <c r="AJ9" s="35"/>
      <c r="AK9" s="108" t="str">
        <f>IF(IFERROR(VLOOKUP(AJ$3&amp;AJ9,都馬連編集用!$B$13:$C$49,2,FALSE),"")=0,"",(IFERROR(VLOOKUP(AJ$3&amp;AJ9,都馬連編集用!$B$13:$C$49,2,FALSE),"")))</f>
        <v/>
      </c>
      <c r="AL9" s="35"/>
      <c r="AM9" s="108" t="str">
        <f>IF(IFERROR(VLOOKUP(AL$3&amp;AL9,都馬連編集用!$B$13:$C$49,2,FALSE),"")=0,"",(IFERROR(VLOOKUP(AL$3&amp;AL9,都馬連編集用!$B$13:$C$49,2,FALSE),"")))</f>
        <v/>
      </c>
      <c r="AN9" s="35"/>
      <c r="AO9" s="108" t="str">
        <f>IF(IFERROR(VLOOKUP(AN$3&amp;AN9,都馬連編集用!$B$13:$C$49,2,FALSE),"")=0,"",(IFERROR(VLOOKUP(AN$3&amp;AN9,都馬連編集用!$B$13:$C$49,2,FALSE),"")))</f>
        <v/>
      </c>
      <c r="AP9" s="35"/>
      <c r="AQ9" s="108" t="str">
        <f>IF(IFERROR(VLOOKUP(AP$3&amp;AP9,都馬連編集用!$B$13:$C$49,2,FALSE),"")=0,"",(IFERROR(VLOOKUP(AP$3&amp;AP9,都馬連編集用!$B$13:$C$49,2,FALSE),"")))</f>
        <v/>
      </c>
      <c r="AR9" s="35"/>
      <c r="AS9" s="108" t="str">
        <f>IF(IFERROR(VLOOKUP(AR$3&amp;AR9,都馬連編集用!$B$13:$C$49,2,FALSE),"")=0,"",(IFERROR(VLOOKUP(AR$3&amp;AR9,都馬連編集用!$B$13:$C$49,2,FALSE),"")))</f>
        <v/>
      </c>
      <c r="AT9" s="35"/>
      <c r="AU9" s="108" t="str">
        <f>IF(IFERROR(VLOOKUP(AT$3&amp;AT9,都馬連編集用!$B$13:$C$49,2,FALSE),"")=0,"",(IFERROR(VLOOKUP(AT$3&amp;AT9,都馬連編集用!$B$13:$C$49,2,FALSE),"")))</f>
        <v/>
      </c>
      <c r="AV9" s="35"/>
      <c r="AW9" s="108" t="str">
        <f>IF(IFERROR(VLOOKUP(AV$3&amp;AV9,都馬連編集用!$B$13:$C$49,2,FALSE),"")=0,"",(IFERROR(VLOOKUP(AV$3&amp;AV9,都馬連編集用!$B$13:$C$49,2,FALSE),"")))</f>
        <v/>
      </c>
      <c r="AX9" s="35"/>
      <c r="AY9" s="108" t="str">
        <f>IF(IFERROR(VLOOKUP(AX$3&amp;AX9,都馬連編集用!$B$13:$C$49,2,FALSE),"")=0,"",(IFERROR(VLOOKUP(AX$3&amp;AX9,都馬連編集用!$B$13:$C$49,2,FALSE),"")))</f>
        <v/>
      </c>
      <c r="AZ9" s="35"/>
      <c r="BA9" s="108" t="str">
        <f>IF(IFERROR(VLOOKUP(AZ$3&amp;AZ9,都馬連編集用!$B$13:$C$49,2,FALSE),"")=0,"",(IFERROR(VLOOKUP(AZ$3&amp;AZ9,都馬連編集用!$B$13:$C$49,2,FALSE),"")))</f>
        <v/>
      </c>
      <c r="BB9" s="35"/>
      <c r="BC9" s="108" t="str">
        <f>IF(IFERROR(VLOOKUP(BB$3&amp;BB9,都馬連編集用!$B$13:$C$49,2,FALSE),"")=0,"",(IFERROR(VLOOKUP(BB$3&amp;BB9,都馬連編集用!$B$13:$C$49,2,FALSE),"")))</f>
        <v/>
      </c>
      <c r="BD9" s="35"/>
      <c r="BE9" s="108" t="str">
        <f>IF(IFERROR(VLOOKUP(BD$3&amp;BD9,都馬連編集用!$B$13:$C$49,2,FALSE),"")=0,"",(IFERROR(VLOOKUP(BD$3&amp;BD9,都馬連編集用!$B$13:$C$49,2,FALSE),"")))</f>
        <v/>
      </c>
      <c r="BF9" s="35"/>
      <c r="BG9" s="108" t="str">
        <f>IF(IFERROR(VLOOKUP(BF$3&amp;BF9,都馬連編集用!$B$13:$C$49,2,FALSE),"")=0,"",(IFERROR(VLOOKUP(BF$3&amp;BF9,都馬連編集用!$B$13:$C$49,2,FALSE),"")))</f>
        <v/>
      </c>
      <c r="BH9" s="35"/>
      <c r="BI9" s="108" t="str">
        <f>IF(IFERROR(VLOOKUP(BH$3&amp;BH9,都馬連編集用!$B$13:$C$49,2,FALSE),"")=0,"",(IFERROR(VLOOKUP(BH$3&amp;BH9,都馬連編集用!$B$13:$C$49,2,FALSE),"")))</f>
        <v/>
      </c>
      <c r="BJ9" s="35"/>
      <c r="BK9" s="108" t="str">
        <f>IF(IFERROR(VLOOKUP(BJ$3&amp;BJ9,都馬連編集用!$B$13:$C$49,2,FALSE),"")=0,"",(IFERROR(VLOOKUP(BJ$3&amp;BJ9,都馬連編集用!$B$13:$C$49,2,FALSE),"")))</f>
        <v/>
      </c>
      <c r="BL9" s="35"/>
      <c r="BM9" s="108" t="str">
        <f>IF(IFERROR(VLOOKUP(BL$3&amp;BL9,都馬連編集用!$B$13:$C$49,2,FALSE),"")=0,"",(IFERROR(VLOOKUP(BL$3&amp;BL9,都馬連編集用!$B$13:$C$49,2,FALSE),"")))</f>
        <v/>
      </c>
      <c r="BN9" s="35"/>
      <c r="BO9" s="108" t="str">
        <f>IF(IFERROR(VLOOKUP(BN$3&amp;BN9,都馬連編集用!$B$13:$C$49,2,FALSE),"")=0,"",(IFERROR(VLOOKUP(BN$3&amp;BN9,都馬連編集用!$B$13:$C$49,2,FALSE),"")))</f>
        <v/>
      </c>
      <c r="BP9" s="35"/>
      <c r="BQ9" s="108" t="str">
        <f>IF(IFERROR(VLOOKUP(BP$3&amp;BP9,都馬連編集用!$B$13:$C$49,2,FALSE),"")=0,"",(IFERROR(VLOOKUP(BP$3&amp;BP9,都馬連編集用!$B$13:$C$49,2,FALSE),"")))</f>
        <v/>
      </c>
      <c r="BR9" s="35"/>
      <c r="BS9" s="108" t="str">
        <f>IF(IFERROR(VLOOKUP(BR$3&amp;BR9,都馬連編集用!$B$13:$C$49,2,FALSE),"")=0,"",(IFERROR(VLOOKUP(BR$3&amp;BR9,都馬連編集用!$B$13:$C$49,2,FALSE),"")))</f>
        <v/>
      </c>
      <c r="BT9" s="35"/>
      <c r="BU9" s="108" t="str">
        <f>IF(IFERROR(VLOOKUP(BT$3&amp;BT9,都馬連編集用!$B$13:$C$49,2,FALSE),"")=0,"",(IFERROR(VLOOKUP(BT$3&amp;BT9,都馬連編集用!$B$13:$C$49,2,FALSE),"")))</f>
        <v/>
      </c>
      <c r="BV9" s="35"/>
      <c r="BW9" s="108" t="str">
        <f>IF(IFERROR(VLOOKUP(BV$3&amp;BV9,都馬連編集用!$B$13:$C$49,2,FALSE),"")=0,"",(IFERROR(VLOOKUP(BV$3&amp;BV9,都馬連編集用!$B$13:$C$49,2,FALSE),"")))</f>
        <v/>
      </c>
      <c r="BX9" s="35"/>
      <c r="BY9" s="108" t="str">
        <f>IF(IFERROR(VLOOKUP(BX$3&amp;BX9,都馬連編集用!$B$13:$C$49,2,FALSE),"")=0,"",(IFERROR(VLOOKUP(BX$3&amp;BX9,都馬連編集用!$B$13:$C$49,2,FALSE),"")))</f>
        <v/>
      </c>
      <c r="BZ9" s="35"/>
      <c r="CA9" s="108" t="str">
        <f>IF(IFERROR(VLOOKUP(BZ$3&amp;BZ9,都馬連編集用!$B$13:$C$49,2,FALSE),"")=0,"",(IFERROR(VLOOKUP(BZ$3&amp;BZ9,都馬連編集用!$B$13:$C$49,2,FALSE),"")))</f>
        <v/>
      </c>
      <c r="CB9" s="35"/>
      <c r="CC9" s="108" t="str">
        <f>IF(IFERROR(VLOOKUP(CB$3&amp;CB9,都馬連編集用!$B$13:$C$49,2,FALSE),"")=0,"",(IFERROR(VLOOKUP(CB$3&amp;CB9,都馬連編集用!$B$13:$C$49,2,FALSE),"")))</f>
        <v/>
      </c>
      <c r="CD9" s="35"/>
      <c r="CE9" s="108" t="str">
        <f>IF(IFERROR(VLOOKUP(CD$3&amp;CD9,都馬連編集用!$B$13:$C$49,2,FALSE),"")=0,"",(IFERROR(VLOOKUP(CD$3&amp;CD9,都馬連編集用!$B$13:$C$49,2,FALSE),"")))</f>
        <v/>
      </c>
      <c r="CF9" s="35"/>
      <c r="CG9" s="108" t="str">
        <f>IF(IFERROR(VLOOKUP(CF$3&amp;CF9,都馬連編集用!$B$13:$C$49,2,FALSE),"")=0,"",(IFERROR(VLOOKUP(CF$3&amp;CF9,都馬連編集用!$B$13:$C$49,2,FALSE),"")))</f>
        <v/>
      </c>
      <c r="CH9" s="35"/>
      <c r="CI9" s="108" t="str">
        <f>IF(IFERROR(VLOOKUP(CH$3&amp;CH9,都馬連編集用!$B$13:$C$49,2,FALSE),"")=0,"",(IFERROR(VLOOKUP(CH$3&amp;CH9,都馬連編集用!$B$13:$C$49,2,FALSE),"")))</f>
        <v/>
      </c>
      <c r="CJ9" s="35"/>
      <c r="CK9" s="108" t="str">
        <f>IF(IFERROR(VLOOKUP(CJ$3&amp;CJ9,都馬連編集用!$B$13:$C$49,2,FALSE),"")=0,"",(IFERROR(VLOOKUP(CJ$3&amp;CJ9,都馬連編集用!$B$13:$C$49,2,FALSE),"")))</f>
        <v/>
      </c>
      <c r="CL9" s="35"/>
      <c r="CM9" s="108" t="str">
        <f>IF(IFERROR(VLOOKUP(CL$3&amp;CL9,都馬連編集用!$B$13:$C$49,2,FALSE),"")=0,"",(IFERROR(VLOOKUP(CL$3&amp;CL9,都馬連編集用!$B$13:$C$49,2,FALSE),"")))</f>
        <v/>
      </c>
      <c r="CN9" s="35"/>
      <c r="CO9" s="108" t="str">
        <f>IF(IFERROR(VLOOKUP(CN$3&amp;CN9,都馬連編集用!$B$13:$C$49,2,FALSE),"")=0,"",(IFERROR(VLOOKUP(CN$3&amp;CN9,都馬連編集用!$B$13:$C$49,2,FALSE),"")))</f>
        <v/>
      </c>
      <c r="CP9" s="35"/>
      <c r="CQ9" s="108" t="str">
        <f>IF(IFERROR(VLOOKUP(CP$3&amp;CP9,都馬連編集用!$B$13:$C$49,2,FALSE),"")=0,"",(IFERROR(VLOOKUP(CP$3&amp;CP9,都馬連編集用!$B$13:$C$49,2,FALSE),"")))</f>
        <v/>
      </c>
      <c r="CR9" s="35"/>
      <c r="CS9" s="108" t="str">
        <f>IF(IFERROR(VLOOKUP(CR$3&amp;CR9,都馬連編集用!$B$13:$C$49,2,FALSE),"")=0,"",(IFERROR(VLOOKUP(CR$3&amp;CR9,都馬連編集用!$B$13:$C$49,2,FALSE),"")))</f>
        <v/>
      </c>
      <c r="CT9" s="35"/>
      <c r="CU9" s="108" t="str">
        <f>IF(IFERROR(VLOOKUP(CT$3&amp;CT9,都馬連編集用!$B$13:$C$49,2,FALSE),"")=0,"",(IFERROR(VLOOKUP(CT$3&amp;CT9,都馬連編集用!$B$13:$C$49,2,FALSE),"")))</f>
        <v/>
      </c>
      <c r="CV9" s="35"/>
      <c r="CW9" s="108" t="str">
        <f>IF(IFERROR(VLOOKUP(CV$3&amp;CV9,都馬連編集用!$B$13:$C$49,2,FALSE),"")=0,"",(IFERROR(VLOOKUP(CV$3&amp;CV9,都馬連編集用!$B$13:$C$49,2,FALSE),"")))</f>
        <v/>
      </c>
      <c r="CX9" s="35"/>
      <c r="CY9" s="108" t="str">
        <f>IF(IFERROR(VLOOKUP(CX$3&amp;CX9,都馬連編集用!$B$13:$C$49,2,FALSE),"")=0,"",(IFERROR(VLOOKUP(CX$3&amp;CX9,都馬連編集用!$B$13:$C$49,2,FALSE),"")))</f>
        <v/>
      </c>
      <c r="CZ9" s="35"/>
      <c r="DA9" s="108" t="str">
        <f>IF(IFERROR(VLOOKUP(CZ$3&amp;CZ9,都馬連編集用!$B$13:$C$49,2,FALSE),"")=0,"",(IFERROR(VLOOKUP(CZ$3&amp;CZ9,都馬連編集用!$B$13:$C$49,2,FALSE),"")))</f>
        <v/>
      </c>
      <c r="DB9" s="35"/>
      <c r="DC9" s="108" t="str">
        <f>IF(IFERROR(VLOOKUP(DB$3&amp;DB9,都馬連編集用!$B$13:$C$49,2,FALSE),"")=0,"",(IFERROR(VLOOKUP(DB$3&amp;DB9,都馬連編集用!$B$13:$C$49,2,FALSE),"")))</f>
        <v/>
      </c>
      <c r="DD9" s="35"/>
      <c r="DE9" s="108" t="str">
        <f>IF(IFERROR(VLOOKUP(DD$3&amp;DD9,都馬連編集用!$B$13:$C$49,2,FALSE),"")=0,"",(IFERROR(VLOOKUP(DD$3&amp;DD9,都馬連編集用!$B$13:$C$49,2,FALSE),"")))</f>
        <v/>
      </c>
      <c r="DF9" s="35"/>
      <c r="DG9" s="108" t="str">
        <f>IF(IFERROR(VLOOKUP(DF$3&amp;DF9,都馬連編集用!$B$13:$C$49,2,FALSE),"")=0,"",(IFERROR(VLOOKUP(DF$3&amp;DF9,都馬連編集用!$B$13:$C$49,2,FALSE),"")))</f>
        <v/>
      </c>
      <c r="DH9" s="35"/>
      <c r="DI9" s="108" t="str">
        <f>IF(IFERROR(VLOOKUP(DH$3&amp;DH9,都馬連編集用!$B$13:$C$49,2,FALSE),"")=0,"",(IFERROR(VLOOKUP(DH$3&amp;DH9,都馬連編集用!$B$13:$C$49,2,FALSE),"")))</f>
        <v/>
      </c>
      <c r="DJ9" s="35"/>
      <c r="DK9" s="108" t="str">
        <f>IF(IFERROR(VLOOKUP(DJ$3&amp;DJ9,都馬連編集用!$B$13:$C$49,2,FALSE),"")=0,"",(IFERROR(VLOOKUP(DJ$3&amp;DJ9,都馬連編集用!$B$13:$C$49,2,FALSE),"")))</f>
        <v/>
      </c>
      <c r="DL9" s="35"/>
      <c r="DM9" s="108" t="str">
        <f>IF(IFERROR(VLOOKUP(DL$3&amp;DL9,都馬連編集用!$B$13:$C$49,2,FALSE),"")=0,"",(IFERROR(VLOOKUP(DL$3&amp;DL9,都馬連編集用!$B$13:$C$49,2,FALSE),"")))</f>
        <v/>
      </c>
      <c r="DN9" s="35"/>
      <c r="DO9" s="108" t="str">
        <f>IF(IFERROR(VLOOKUP(DN$3&amp;DN9,都馬連編集用!$B$13:$C$49,2,FALSE),"")=0,"",(IFERROR(VLOOKUP(DN$3&amp;DN9,都馬連編集用!$B$13:$C$49,2,FALSE),"")))</f>
        <v/>
      </c>
      <c r="DP9" s="35"/>
    </row>
    <row r="10" spans="1:154" ht="30.6" customHeight="1" x14ac:dyDescent="0.15">
      <c r="A10" s="26">
        <v>5</v>
      </c>
      <c r="D10" s="26">
        <f t="shared" si="53"/>
        <v>0</v>
      </c>
      <c r="F10" s="90"/>
      <c r="G10" s="110" t="str">
        <f>IFERROR(VLOOKUP(F10,'申込書2（馬匹・選手）'!$B$6:$G$20,3,FALSE),"")</f>
        <v/>
      </c>
      <c r="H10" s="90"/>
      <c r="I10" s="109" t="str">
        <f>IFERROR(VLOOKUP(H10,'申込書2（馬匹・選手）'!$I$6:$K$20,3,FALSE),"")</f>
        <v/>
      </c>
      <c r="J10" s="71" t="str">
        <f t="shared" si="54"/>
        <v/>
      </c>
      <c r="K10" s="76" t="str">
        <f>IFERROR(VLOOKUP(I10,'申込書2（馬匹・選手）'!$I$6:$K$20,3,FALSE),"")</f>
        <v/>
      </c>
      <c r="L10" s="35"/>
      <c r="M10" s="108" t="str">
        <f>IF(IFERROR(VLOOKUP(L$3&amp;L10,都馬連編集用!$B$13:$C$49,2,FALSE),"")=0,"",(IFERROR(VLOOKUP(L$3&amp;L10,都馬連編集用!$B$13:$C$49,2,FALSE),"")))</f>
        <v/>
      </c>
      <c r="N10" s="35"/>
      <c r="O10" s="108" t="str">
        <f>IF(IFERROR(VLOOKUP(N$3&amp;N10,都馬連編集用!$B$13:$C$49,2,FALSE),"")=0,"",(IFERROR(VLOOKUP(N$3&amp;N10,都馬連編集用!$B$13:$C$49,2,FALSE),"")))</f>
        <v/>
      </c>
      <c r="P10" s="35"/>
      <c r="Q10" s="108" t="str">
        <f>IF(IFERROR(VLOOKUP(P$3&amp;P10,都馬連編集用!$B$13:$C$49,2,FALSE),"")=0,"",(IFERROR(VLOOKUP(P$3&amp;P10,都馬連編集用!$B$13:$C$49,2,FALSE),"")))</f>
        <v/>
      </c>
      <c r="R10" s="35"/>
      <c r="S10" s="108" t="str">
        <f>IF(IFERROR(VLOOKUP(R$3&amp;R10,都馬連編集用!$B$13:$C$49,2,FALSE),"")=0,"",(IFERROR(VLOOKUP(R$3&amp;R10,都馬連編集用!$B$13:$C$49,2,FALSE),"")))</f>
        <v/>
      </c>
      <c r="T10" s="35"/>
      <c r="U10" s="108" t="str">
        <f>IF(IFERROR(VLOOKUP(T$3&amp;T10,都馬連編集用!$B$13:$C$49,2,FALSE),"")=0,"",(IFERROR(VLOOKUP(T$3&amp;T10,都馬連編集用!$B$13:$C$49,2,FALSE),"")))</f>
        <v/>
      </c>
      <c r="V10" s="35"/>
      <c r="W10" s="108" t="str">
        <f>IF(IFERROR(VLOOKUP(V$3&amp;V10,都馬連編集用!$B$13:$C$49,2,FALSE),"")=0,"",(IFERROR(VLOOKUP(V$3&amp;V10,都馬連編集用!$B$13:$C$49,2,FALSE),"")))</f>
        <v/>
      </c>
      <c r="X10" s="35"/>
      <c r="Y10" s="108" t="str">
        <f>IF(IFERROR(VLOOKUP(X$3&amp;X10,都馬連編集用!$B$13:$C$49,2,FALSE),"")=0,"",(IFERROR(VLOOKUP(X$3&amp;X10,都馬連編集用!$B$13:$C$49,2,FALSE),"")))</f>
        <v/>
      </c>
      <c r="Z10" s="35"/>
      <c r="AA10" s="108" t="str">
        <f>IF(IFERROR(VLOOKUP(Z$3&amp;Z10,都馬連編集用!$B$13:$C$49,2,FALSE),"")=0,"",(IFERROR(VLOOKUP(Z$3&amp;Z10,都馬連編集用!$B$13:$C$49,2,FALSE),"")))</f>
        <v/>
      </c>
      <c r="AB10" s="35"/>
      <c r="AC10" s="108" t="str">
        <f>IF(IFERROR(VLOOKUP(AB$3&amp;AB10,都馬連編集用!$B$13:$C$49,2,FALSE),"")=0,"",(IFERROR(VLOOKUP(AB$3&amp;AB10,都馬連編集用!$B$13:$C$49,2,FALSE),"")))</f>
        <v/>
      </c>
      <c r="AD10" s="35"/>
      <c r="AE10" s="108" t="str">
        <f>IF(IFERROR(VLOOKUP(AD$3&amp;AD10,都馬連編集用!$B$13:$C$49,2,FALSE),"")=0,"",(IFERROR(VLOOKUP(AD$3&amp;AD10,都馬連編集用!$B$13:$C$49,2,FALSE),"")))</f>
        <v/>
      </c>
      <c r="AF10" s="35"/>
      <c r="AG10" s="108" t="str">
        <f>IF(IFERROR(VLOOKUP(AF$3&amp;AF10,都馬連編集用!$B$13:$C$49,2,FALSE),"")=0,"",(IFERROR(VLOOKUP(AF$3&amp;AF10,都馬連編集用!$B$13:$C$49,2,FALSE),"")))</f>
        <v/>
      </c>
      <c r="AH10" s="35"/>
      <c r="AI10" s="108" t="str">
        <f>IF(IFERROR(VLOOKUP(AH$3&amp;AH10,都馬連編集用!$B$13:$C$49,2,FALSE),"")=0,"",(IFERROR(VLOOKUP(AH$3&amp;AH10,都馬連編集用!$B$13:$C$49,2,FALSE),"")))</f>
        <v/>
      </c>
      <c r="AJ10" s="35"/>
      <c r="AK10" s="108" t="str">
        <f>IF(IFERROR(VLOOKUP(AJ$3&amp;AJ10,都馬連編集用!$B$13:$C$49,2,FALSE),"")=0,"",(IFERROR(VLOOKUP(AJ$3&amp;AJ10,都馬連編集用!$B$13:$C$49,2,FALSE),"")))</f>
        <v/>
      </c>
      <c r="AL10" s="35"/>
      <c r="AM10" s="108" t="str">
        <f>IF(IFERROR(VLOOKUP(AL$3&amp;AL10,都馬連編集用!$B$13:$C$49,2,FALSE),"")=0,"",(IFERROR(VLOOKUP(AL$3&amp;AL10,都馬連編集用!$B$13:$C$49,2,FALSE),"")))</f>
        <v/>
      </c>
      <c r="AN10" s="35"/>
      <c r="AO10" s="108" t="str">
        <f>IF(IFERROR(VLOOKUP(AN$3&amp;AN10,都馬連編集用!$B$13:$C$49,2,FALSE),"")=0,"",(IFERROR(VLOOKUP(AN$3&amp;AN10,都馬連編集用!$B$13:$C$49,2,FALSE),"")))</f>
        <v/>
      </c>
      <c r="AP10" s="35"/>
      <c r="AQ10" s="108" t="str">
        <f>IF(IFERROR(VLOOKUP(AP$3&amp;AP10,都馬連編集用!$B$13:$C$49,2,FALSE),"")=0,"",(IFERROR(VLOOKUP(AP$3&amp;AP10,都馬連編集用!$B$13:$C$49,2,FALSE),"")))</f>
        <v/>
      </c>
      <c r="AR10" s="35"/>
      <c r="AS10" s="108" t="str">
        <f>IF(IFERROR(VLOOKUP(AR$3&amp;AR10,都馬連編集用!$B$13:$C$49,2,FALSE),"")=0,"",(IFERROR(VLOOKUP(AR$3&amp;AR10,都馬連編集用!$B$13:$C$49,2,FALSE),"")))</f>
        <v/>
      </c>
      <c r="AT10" s="35"/>
      <c r="AU10" s="108" t="str">
        <f>IF(IFERROR(VLOOKUP(AT$3&amp;AT10,都馬連編集用!$B$13:$C$49,2,FALSE),"")=0,"",(IFERROR(VLOOKUP(AT$3&amp;AT10,都馬連編集用!$B$13:$C$49,2,FALSE),"")))</f>
        <v/>
      </c>
      <c r="AV10" s="35"/>
      <c r="AW10" s="108" t="str">
        <f>IF(IFERROR(VLOOKUP(AV$3&amp;AV10,都馬連編集用!$B$13:$C$49,2,FALSE),"")=0,"",(IFERROR(VLOOKUP(AV$3&amp;AV10,都馬連編集用!$B$13:$C$49,2,FALSE),"")))</f>
        <v/>
      </c>
      <c r="AX10" s="35"/>
      <c r="AY10" s="108" t="str">
        <f>IF(IFERROR(VLOOKUP(AX$3&amp;AX10,都馬連編集用!$B$13:$C$49,2,FALSE),"")=0,"",(IFERROR(VLOOKUP(AX$3&amp;AX10,都馬連編集用!$B$13:$C$49,2,FALSE),"")))</f>
        <v/>
      </c>
      <c r="AZ10" s="35"/>
      <c r="BA10" s="108" t="str">
        <f>IF(IFERROR(VLOOKUP(AZ$3&amp;AZ10,都馬連編集用!$B$13:$C$49,2,FALSE),"")=0,"",(IFERROR(VLOOKUP(AZ$3&amp;AZ10,都馬連編集用!$B$13:$C$49,2,FALSE),"")))</f>
        <v/>
      </c>
      <c r="BB10" s="35"/>
      <c r="BC10" s="108" t="str">
        <f>IF(IFERROR(VLOOKUP(BB$3&amp;BB10,都馬連編集用!$B$13:$C$49,2,FALSE),"")=0,"",(IFERROR(VLOOKUP(BB$3&amp;BB10,都馬連編集用!$B$13:$C$49,2,FALSE),"")))</f>
        <v/>
      </c>
      <c r="BD10" s="35"/>
      <c r="BE10" s="108" t="str">
        <f>IF(IFERROR(VLOOKUP(BD$3&amp;BD10,都馬連編集用!$B$13:$C$49,2,FALSE),"")=0,"",(IFERROR(VLOOKUP(BD$3&amp;BD10,都馬連編集用!$B$13:$C$49,2,FALSE),"")))</f>
        <v/>
      </c>
      <c r="BF10" s="35"/>
      <c r="BG10" s="108" t="str">
        <f>IF(IFERROR(VLOOKUP(BF$3&amp;BF10,都馬連編集用!$B$13:$C$49,2,FALSE),"")=0,"",(IFERROR(VLOOKUP(BF$3&amp;BF10,都馬連編集用!$B$13:$C$49,2,FALSE),"")))</f>
        <v/>
      </c>
      <c r="BH10" s="35"/>
      <c r="BI10" s="108" t="str">
        <f>IF(IFERROR(VLOOKUP(BH$3&amp;BH10,都馬連編集用!$B$13:$C$49,2,FALSE),"")=0,"",(IFERROR(VLOOKUP(BH$3&amp;BH10,都馬連編集用!$B$13:$C$49,2,FALSE),"")))</f>
        <v/>
      </c>
      <c r="BJ10" s="35"/>
      <c r="BK10" s="108" t="str">
        <f>IF(IFERROR(VLOOKUP(BJ$3&amp;BJ10,都馬連編集用!$B$13:$C$49,2,FALSE),"")=0,"",(IFERROR(VLOOKUP(BJ$3&amp;BJ10,都馬連編集用!$B$13:$C$49,2,FALSE),"")))</f>
        <v/>
      </c>
      <c r="BL10" s="35"/>
      <c r="BM10" s="108" t="str">
        <f>IF(IFERROR(VLOOKUP(BL$3&amp;BL10,都馬連編集用!$B$13:$C$49,2,FALSE),"")=0,"",(IFERROR(VLOOKUP(BL$3&amp;BL10,都馬連編集用!$B$13:$C$49,2,FALSE),"")))</f>
        <v/>
      </c>
      <c r="BN10" s="35"/>
      <c r="BO10" s="108" t="str">
        <f>IF(IFERROR(VLOOKUP(BN$3&amp;BN10,都馬連編集用!$B$13:$C$49,2,FALSE),"")=0,"",(IFERROR(VLOOKUP(BN$3&amp;BN10,都馬連編集用!$B$13:$C$49,2,FALSE),"")))</f>
        <v/>
      </c>
      <c r="BP10" s="35"/>
      <c r="BQ10" s="108" t="str">
        <f>IF(IFERROR(VLOOKUP(BP$3&amp;BP10,都馬連編集用!$B$13:$C$49,2,FALSE),"")=0,"",(IFERROR(VLOOKUP(BP$3&amp;BP10,都馬連編集用!$B$13:$C$49,2,FALSE),"")))</f>
        <v/>
      </c>
      <c r="BR10" s="35"/>
      <c r="BS10" s="108" t="str">
        <f>IF(IFERROR(VLOOKUP(BR$3&amp;BR10,都馬連編集用!$B$13:$C$49,2,FALSE),"")=0,"",(IFERROR(VLOOKUP(BR$3&amp;BR10,都馬連編集用!$B$13:$C$49,2,FALSE),"")))</f>
        <v/>
      </c>
      <c r="BT10" s="35"/>
      <c r="BU10" s="108" t="str">
        <f>IF(IFERROR(VLOOKUP(BT$3&amp;BT10,都馬連編集用!$B$13:$C$49,2,FALSE),"")=0,"",(IFERROR(VLOOKUP(BT$3&amp;BT10,都馬連編集用!$B$13:$C$49,2,FALSE),"")))</f>
        <v/>
      </c>
      <c r="BV10" s="35"/>
      <c r="BW10" s="108" t="str">
        <f>IF(IFERROR(VLOOKUP(BV$3&amp;BV10,都馬連編集用!$B$13:$C$49,2,FALSE),"")=0,"",(IFERROR(VLOOKUP(BV$3&amp;BV10,都馬連編集用!$B$13:$C$49,2,FALSE),"")))</f>
        <v/>
      </c>
      <c r="BX10" s="35"/>
      <c r="BY10" s="108" t="str">
        <f>IF(IFERROR(VLOOKUP(BX$3&amp;BX10,都馬連編集用!$B$13:$C$49,2,FALSE),"")=0,"",(IFERROR(VLOOKUP(BX$3&amp;BX10,都馬連編集用!$B$13:$C$49,2,FALSE),"")))</f>
        <v/>
      </c>
      <c r="BZ10" s="35"/>
      <c r="CA10" s="108" t="str">
        <f>IF(IFERROR(VLOOKUP(BZ$3&amp;BZ10,都馬連編集用!$B$13:$C$49,2,FALSE),"")=0,"",(IFERROR(VLOOKUP(BZ$3&amp;BZ10,都馬連編集用!$B$13:$C$49,2,FALSE),"")))</f>
        <v/>
      </c>
      <c r="CB10" s="35"/>
      <c r="CC10" s="108" t="str">
        <f>IF(IFERROR(VLOOKUP(CB$3&amp;CB10,都馬連編集用!$B$13:$C$49,2,FALSE),"")=0,"",(IFERROR(VLOOKUP(CB$3&amp;CB10,都馬連編集用!$B$13:$C$49,2,FALSE),"")))</f>
        <v/>
      </c>
      <c r="CD10" s="35"/>
      <c r="CE10" s="108" t="str">
        <f>IF(IFERROR(VLOOKUP(CD$3&amp;CD10,都馬連編集用!$B$13:$C$49,2,FALSE),"")=0,"",(IFERROR(VLOOKUP(CD$3&amp;CD10,都馬連編集用!$B$13:$C$49,2,FALSE),"")))</f>
        <v/>
      </c>
      <c r="CF10" s="35"/>
      <c r="CG10" s="108" t="str">
        <f>IF(IFERROR(VLOOKUP(CF$3&amp;CF10,都馬連編集用!$B$13:$C$49,2,FALSE),"")=0,"",(IFERROR(VLOOKUP(CF$3&amp;CF10,都馬連編集用!$B$13:$C$49,2,FALSE),"")))</f>
        <v/>
      </c>
      <c r="CH10" s="35"/>
      <c r="CI10" s="108" t="str">
        <f>IF(IFERROR(VLOOKUP(CH$3&amp;CH10,都馬連編集用!$B$13:$C$49,2,FALSE),"")=0,"",(IFERROR(VLOOKUP(CH$3&amp;CH10,都馬連編集用!$B$13:$C$49,2,FALSE),"")))</f>
        <v/>
      </c>
      <c r="CJ10" s="35"/>
      <c r="CK10" s="108" t="str">
        <f>IF(IFERROR(VLOOKUP(CJ$3&amp;CJ10,都馬連編集用!$B$13:$C$49,2,FALSE),"")=0,"",(IFERROR(VLOOKUP(CJ$3&amp;CJ10,都馬連編集用!$B$13:$C$49,2,FALSE),"")))</f>
        <v/>
      </c>
      <c r="CL10" s="35"/>
      <c r="CM10" s="108" t="str">
        <f>IF(IFERROR(VLOOKUP(CL$3&amp;CL10,都馬連編集用!$B$13:$C$49,2,FALSE),"")=0,"",(IFERROR(VLOOKUP(CL$3&amp;CL10,都馬連編集用!$B$13:$C$49,2,FALSE),"")))</f>
        <v/>
      </c>
      <c r="CN10" s="35"/>
      <c r="CO10" s="108" t="str">
        <f>IF(IFERROR(VLOOKUP(CN$3&amp;CN10,都馬連編集用!$B$13:$C$49,2,FALSE),"")=0,"",(IFERROR(VLOOKUP(CN$3&amp;CN10,都馬連編集用!$B$13:$C$49,2,FALSE),"")))</f>
        <v/>
      </c>
      <c r="CP10" s="35"/>
      <c r="CQ10" s="108" t="str">
        <f>IF(IFERROR(VLOOKUP(CP$3&amp;CP10,都馬連編集用!$B$13:$C$49,2,FALSE),"")=0,"",(IFERROR(VLOOKUP(CP$3&amp;CP10,都馬連編集用!$B$13:$C$49,2,FALSE),"")))</f>
        <v/>
      </c>
      <c r="CR10" s="35"/>
      <c r="CS10" s="108" t="str">
        <f>IF(IFERROR(VLOOKUP(CR$3&amp;CR10,都馬連編集用!$B$13:$C$49,2,FALSE),"")=0,"",(IFERROR(VLOOKUP(CR$3&amp;CR10,都馬連編集用!$B$13:$C$49,2,FALSE),"")))</f>
        <v/>
      </c>
      <c r="CT10" s="35"/>
      <c r="CU10" s="108" t="str">
        <f>IF(IFERROR(VLOOKUP(CT$3&amp;CT10,都馬連編集用!$B$13:$C$49,2,FALSE),"")=0,"",(IFERROR(VLOOKUP(CT$3&amp;CT10,都馬連編集用!$B$13:$C$49,2,FALSE),"")))</f>
        <v/>
      </c>
      <c r="CV10" s="35"/>
      <c r="CW10" s="108" t="str">
        <f>IF(IFERROR(VLOOKUP(CV$3&amp;CV10,都馬連編集用!$B$13:$C$49,2,FALSE),"")=0,"",(IFERROR(VLOOKUP(CV$3&amp;CV10,都馬連編集用!$B$13:$C$49,2,FALSE),"")))</f>
        <v/>
      </c>
      <c r="CX10" s="35"/>
      <c r="CY10" s="108" t="str">
        <f>IF(IFERROR(VLOOKUP(CX$3&amp;CX10,都馬連編集用!$B$13:$C$49,2,FALSE),"")=0,"",(IFERROR(VLOOKUP(CX$3&amp;CX10,都馬連編集用!$B$13:$C$49,2,FALSE),"")))</f>
        <v/>
      </c>
      <c r="CZ10" s="35"/>
      <c r="DA10" s="108" t="str">
        <f>IF(IFERROR(VLOOKUP(CZ$3&amp;CZ10,都馬連編集用!$B$13:$C$49,2,FALSE),"")=0,"",(IFERROR(VLOOKUP(CZ$3&amp;CZ10,都馬連編集用!$B$13:$C$49,2,FALSE),"")))</f>
        <v/>
      </c>
      <c r="DB10" s="35"/>
      <c r="DC10" s="108" t="str">
        <f>IF(IFERROR(VLOOKUP(DB$3&amp;DB10,都馬連編集用!$B$13:$C$49,2,FALSE),"")=0,"",(IFERROR(VLOOKUP(DB$3&amp;DB10,都馬連編集用!$B$13:$C$49,2,FALSE),"")))</f>
        <v/>
      </c>
      <c r="DD10" s="35"/>
      <c r="DE10" s="108" t="str">
        <f>IF(IFERROR(VLOOKUP(DD$3&amp;DD10,都馬連編集用!$B$13:$C$49,2,FALSE),"")=0,"",(IFERROR(VLOOKUP(DD$3&amp;DD10,都馬連編集用!$B$13:$C$49,2,FALSE),"")))</f>
        <v/>
      </c>
      <c r="DF10" s="35"/>
      <c r="DG10" s="108" t="str">
        <f>IF(IFERROR(VLOOKUP(DF$3&amp;DF10,都馬連編集用!$B$13:$C$49,2,FALSE),"")=0,"",(IFERROR(VLOOKUP(DF$3&amp;DF10,都馬連編集用!$B$13:$C$49,2,FALSE),"")))</f>
        <v/>
      </c>
      <c r="DH10" s="35"/>
      <c r="DI10" s="108" t="str">
        <f>IF(IFERROR(VLOOKUP(DH$3&amp;DH10,都馬連編集用!$B$13:$C$49,2,FALSE),"")=0,"",(IFERROR(VLOOKUP(DH$3&amp;DH10,都馬連編集用!$B$13:$C$49,2,FALSE),"")))</f>
        <v/>
      </c>
      <c r="DJ10" s="35"/>
      <c r="DK10" s="108" t="str">
        <f>IF(IFERROR(VLOOKUP(DJ$3&amp;DJ10,都馬連編集用!$B$13:$C$49,2,FALSE),"")=0,"",(IFERROR(VLOOKUP(DJ$3&amp;DJ10,都馬連編集用!$B$13:$C$49,2,FALSE),"")))</f>
        <v/>
      </c>
      <c r="DL10" s="35"/>
      <c r="DM10" s="108" t="str">
        <f>IF(IFERROR(VLOOKUP(DL$3&amp;DL10,都馬連編集用!$B$13:$C$49,2,FALSE),"")=0,"",(IFERROR(VLOOKUP(DL$3&amp;DL10,都馬連編集用!$B$13:$C$49,2,FALSE),"")))</f>
        <v/>
      </c>
      <c r="DN10" s="35"/>
      <c r="DO10" s="108" t="str">
        <f>IF(IFERROR(VLOOKUP(DN$3&amp;DN10,都馬連編集用!$B$13:$C$49,2,FALSE),"")=0,"",(IFERROR(VLOOKUP(DN$3&amp;DN10,都馬連編集用!$B$13:$C$49,2,FALSE),"")))</f>
        <v/>
      </c>
      <c r="DP10" s="35"/>
    </row>
    <row r="11" spans="1:154" ht="30.6" customHeight="1" x14ac:dyDescent="0.15">
      <c r="A11" s="26">
        <v>6</v>
      </c>
      <c r="D11" s="26">
        <f t="shared" si="53"/>
        <v>0</v>
      </c>
      <c r="F11" s="90"/>
      <c r="G11" s="110" t="str">
        <f>IFERROR(VLOOKUP(F11,'申込書2（馬匹・選手）'!$B$6:$G$20,3,FALSE),"")</f>
        <v/>
      </c>
      <c r="H11" s="90"/>
      <c r="I11" s="109" t="str">
        <f>IFERROR(VLOOKUP(H11,'申込書2（馬匹・選手）'!$I$6:$K$20,3,FALSE),"")</f>
        <v/>
      </c>
      <c r="J11" s="71" t="str">
        <f t="shared" si="54"/>
        <v/>
      </c>
      <c r="K11" s="76" t="str">
        <f>IFERROR(VLOOKUP(I11,'申込書2（馬匹・選手）'!$I$6:$K$20,3,FALSE),"")</f>
        <v/>
      </c>
      <c r="L11" s="35"/>
      <c r="M11" s="108" t="str">
        <f>IF(IFERROR(VLOOKUP(L$3&amp;L11,都馬連編集用!$B$13:$C$49,2,FALSE),"")=0,"",(IFERROR(VLOOKUP(L$3&amp;L11,都馬連編集用!$B$13:$C$49,2,FALSE),"")))</f>
        <v/>
      </c>
      <c r="N11" s="35"/>
      <c r="O11" s="108" t="str">
        <f>IF(IFERROR(VLOOKUP(N$3&amp;N11,都馬連編集用!$B$13:$C$49,2,FALSE),"")=0,"",(IFERROR(VLOOKUP(N$3&amp;N11,都馬連編集用!$B$13:$C$49,2,FALSE),"")))</f>
        <v/>
      </c>
      <c r="P11" s="35"/>
      <c r="Q11" s="108" t="str">
        <f>IF(IFERROR(VLOOKUP(P$3&amp;P11,都馬連編集用!$B$13:$C$49,2,FALSE),"")=0,"",(IFERROR(VLOOKUP(P$3&amp;P11,都馬連編集用!$B$13:$C$49,2,FALSE),"")))</f>
        <v/>
      </c>
      <c r="R11" s="35"/>
      <c r="S11" s="108" t="str">
        <f>IF(IFERROR(VLOOKUP(R$3&amp;R11,都馬連編集用!$B$13:$C$49,2,FALSE),"")=0,"",(IFERROR(VLOOKUP(R$3&amp;R11,都馬連編集用!$B$13:$C$49,2,FALSE),"")))</f>
        <v/>
      </c>
      <c r="T11" s="35"/>
      <c r="U11" s="108" t="str">
        <f>IF(IFERROR(VLOOKUP(T$3&amp;T11,都馬連編集用!$B$13:$C$49,2,FALSE),"")=0,"",(IFERROR(VLOOKUP(T$3&amp;T11,都馬連編集用!$B$13:$C$49,2,FALSE),"")))</f>
        <v/>
      </c>
      <c r="V11" s="35"/>
      <c r="W11" s="108" t="str">
        <f>IF(IFERROR(VLOOKUP(V$3&amp;V11,都馬連編集用!$B$13:$C$49,2,FALSE),"")=0,"",(IFERROR(VLOOKUP(V$3&amp;V11,都馬連編集用!$B$13:$C$49,2,FALSE),"")))</f>
        <v/>
      </c>
      <c r="X11" s="35"/>
      <c r="Y11" s="108" t="str">
        <f>IF(IFERROR(VLOOKUP(X$3&amp;X11,都馬連編集用!$B$13:$C$49,2,FALSE),"")=0,"",(IFERROR(VLOOKUP(X$3&amp;X11,都馬連編集用!$B$13:$C$49,2,FALSE),"")))</f>
        <v/>
      </c>
      <c r="Z11" s="35"/>
      <c r="AA11" s="108" t="str">
        <f>IF(IFERROR(VLOOKUP(Z$3&amp;Z11,都馬連編集用!$B$13:$C$49,2,FALSE),"")=0,"",(IFERROR(VLOOKUP(Z$3&amp;Z11,都馬連編集用!$B$13:$C$49,2,FALSE),"")))</f>
        <v/>
      </c>
      <c r="AB11" s="35"/>
      <c r="AC11" s="108" t="str">
        <f>IF(IFERROR(VLOOKUP(AB$3&amp;AB11,都馬連編集用!$B$13:$C$49,2,FALSE),"")=0,"",(IFERROR(VLOOKUP(AB$3&amp;AB11,都馬連編集用!$B$13:$C$49,2,FALSE),"")))</f>
        <v/>
      </c>
      <c r="AD11" s="35"/>
      <c r="AE11" s="108" t="str">
        <f>IF(IFERROR(VLOOKUP(AD$3&amp;AD11,都馬連編集用!$B$13:$C$49,2,FALSE),"")=0,"",(IFERROR(VLOOKUP(AD$3&amp;AD11,都馬連編集用!$B$13:$C$49,2,FALSE),"")))</f>
        <v/>
      </c>
      <c r="AF11" s="35"/>
      <c r="AG11" s="108" t="str">
        <f>IF(IFERROR(VLOOKUP(AF$3&amp;AF11,都馬連編集用!$B$13:$C$49,2,FALSE),"")=0,"",(IFERROR(VLOOKUP(AF$3&amp;AF11,都馬連編集用!$B$13:$C$49,2,FALSE),"")))</f>
        <v/>
      </c>
      <c r="AH11" s="35"/>
      <c r="AI11" s="108" t="str">
        <f>IF(IFERROR(VLOOKUP(AH$3&amp;AH11,都馬連編集用!$B$13:$C$49,2,FALSE),"")=0,"",(IFERROR(VLOOKUP(AH$3&amp;AH11,都馬連編集用!$B$13:$C$49,2,FALSE),"")))</f>
        <v/>
      </c>
      <c r="AJ11" s="35"/>
      <c r="AK11" s="108" t="str">
        <f>IF(IFERROR(VLOOKUP(AJ$3&amp;AJ11,都馬連編集用!$B$13:$C$49,2,FALSE),"")=0,"",(IFERROR(VLOOKUP(AJ$3&amp;AJ11,都馬連編集用!$B$13:$C$49,2,FALSE),"")))</f>
        <v/>
      </c>
      <c r="AL11" s="35"/>
      <c r="AM11" s="108" t="str">
        <f>IF(IFERROR(VLOOKUP(AL$3&amp;AL11,都馬連編集用!$B$13:$C$49,2,FALSE),"")=0,"",(IFERROR(VLOOKUP(AL$3&amp;AL11,都馬連編集用!$B$13:$C$49,2,FALSE),"")))</f>
        <v/>
      </c>
      <c r="AN11" s="35"/>
      <c r="AO11" s="108" t="str">
        <f>IF(IFERROR(VLOOKUP(AN$3&amp;AN11,都馬連編集用!$B$13:$C$49,2,FALSE),"")=0,"",(IFERROR(VLOOKUP(AN$3&amp;AN11,都馬連編集用!$B$13:$C$49,2,FALSE),"")))</f>
        <v/>
      </c>
      <c r="AP11" s="35"/>
      <c r="AQ11" s="108" t="str">
        <f>IF(IFERROR(VLOOKUP(AP$3&amp;AP11,都馬連編集用!$B$13:$C$49,2,FALSE),"")=0,"",(IFERROR(VLOOKUP(AP$3&amp;AP11,都馬連編集用!$B$13:$C$49,2,FALSE),"")))</f>
        <v/>
      </c>
      <c r="AR11" s="35"/>
      <c r="AS11" s="108" t="str">
        <f>IF(IFERROR(VLOOKUP(AR$3&amp;AR11,都馬連編集用!$B$13:$C$49,2,FALSE),"")=0,"",(IFERROR(VLOOKUP(AR$3&amp;AR11,都馬連編集用!$B$13:$C$49,2,FALSE),"")))</f>
        <v/>
      </c>
      <c r="AT11" s="35"/>
      <c r="AU11" s="108" t="str">
        <f>IF(IFERROR(VLOOKUP(AT$3&amp;AT11,都馬連編集用!$B$13:$C$49,2,FALSE),"")=0,"",(IFERROR(VLOOKUP(AT$3&amp;AT11,都馬連編集用!$B$13:$C$49,2,FALSE),"")))</f>
        <v/>
      </c>
      <c r="AV11" s="35"/>
      <c r="AW11" s="108" t="str">
        <f>IF(IFERROR(VLOOKUP(AV$3&amp;AV11,都馬連編集用!$B$13:$C$49,2,FALSE),"")=0,"",(IFERROR(VLOOKUP(AV$3&amp;AV11,都馬連編集用!$B$13:$C$49,2,FALSE),"")))</f>
        <v/>
      </c>
      <c r="AX11" s="35"/>
      <c r="AY11" s="108" t="str">
        <f>IF(IFERROR(VLOOKUP(AX$3&amp;AX11,都馬連編集用!$B$13:$C$49,2,FALSE),"")=0,"",(IFERROR(VLOOKUP(AX$3&amp;AX11,都馬連編集用!$B$13:$C$49,2,FALSE),"")))</f>
        <v/>
      </c>
      <c r="AZ11" s="35"/>
      <c r="BA11" s="108" t="str">
        <f>IF(IFERROR(VLOOKUP(AZ$3&amp;AZ11,都馬連編集用!$B$13:$C$49,2,FALSE),"")=0,"",(IFERROR(VLOOKUP(AZ$3&amp;AZ11,都馬連編集用!$B$13:$C$49,2,FALSE),"")))</f>
        <v/>
      </c>
      <c r="BB11" s="35"/>
      <c r="BC11" s="108" t="str">
        <f>IF(IFERROR(VLOOKUP(BB$3&amp;BB11,都馬連編集用!$B$13:$C$49,2,FALSE),"")=0,"",(IFERROR(VLOOKUP(BB$3&amp;BB11,都馬連編集用!$B$13:$C$49,2,FALSE),"")))</f>
        <v/>
      </c>
      <c r="BD11" s="35"/>
      <c r="BE11" s="108" t="str">
        <f>IF(IFERROR(VLOOKUP(BD$3&amp;BD11,都馬連編集用!$B$13:$C$49,2,FALSE),"")=0,"",(IFERROR(VLOOKUP(BD$3&amp;BD11,都馬連編集用!$B$13:$C$49,2,FALSE),"")))</f>
        <v/>
      </c>
      <c r="BF11" s="35"/>
      <c r="BG11" s="108" t="str">
        <f>IF(IFERROR(VLOOKUP(BF$3&amp;BF11,都馬連編集用!$B$13:$C$49,2,FALSE),"")=0,"",(IFERROR(VLOOKUP(BF$3&amp;BF11,都馬連編集用!$B$13:$C$49,2,FALSE),"")))</f>
        <v/>
      </c>
      <c r="BH11" s="35"/>
      <c r="BI11" s="108" t="str">
        <f>IF(IFERROR(VLOOKUP(BH$3&amp;BH11,都馬連編集用!$B$13:$C$49,2,FALSE),"")=0,"",(IFERROR(VLOOKUP(BH$3&amp;BH11,都馬連編集用!$B$13:$C$49,2,FALSE),"")))</f>
        <v/>
      </c>
      <c r="BJ11" s="35"/>
      <c r="BK11" s="108" t="str">
        <f>IF(IFERROR(VLOOKUP(BJ$3&amp;BJ11,都馬連編集用!$B$13:$C$49,2,FALSE),"")=0,"",(IFERROR(VLOOKUP(BJ$3&amp;BJ11,都馬連編集用!$B$13:$C$49,2,FALSE),"")))</f>
        <v/>
      </c>
      <c r="BL11" s="35"/>
      <c r="BM11" s="108" t="str">
        <f>IF(IFERROR(VLOOKUP(BL$3&amp;BL11,都馬連編集用!$B$13:$C$49,2,FALSE),"")=0,"",(IFERROR(VLOOKUP(BL$3&amp;BL11,都馬連編集用!$B$13:$C$49,2,FALSE),"")))</f>
        <v/>
      </c>
      <c r="BN11" s="35"/>
      <c r="BO11" s="108" t="str">
        <f>IF(IFERROR(VLOOKUP(BN$3&amp;BN11,都馬連編集用!$B$13:$C$49,2,FALSE),"")=0,"",(IFERROR(VLOOKUP(BN$3&amp;BN11,都馬連編集用!$B$13:$C$49,2,FALSE),"")))</f>
        <v/>
      </c>
      <c r="BP11" s="35"/>
      <c r="BQ11" s="108" t="str">
        <f>IF(IFERROR(VLOOKUP(BP$3&amp;BP11,都馬連編集用!$B$13:$C$49,2,FALSE),"")=0,"",(IFERROR(VLOOKUP(BP$3&amp;BP11,都馬連編集用!$B$13:$C$49,2,FALSE),"")))</f>
        <v/>
      </c>
      <c r="BR11" s="35"/>
      <c r="BS11" s="108" t="str">
        <f>IF(IFERROR(VLOOKUP(BR$3&amp;BR11,都馬連編集用!$B$13:$C$49,2,FALSE),"")=0,"",(IFERROR(VLOOKUP(BR$3&amp;BR11,都馬連編集用!$B$13:$C$49,2,FALSE),"")))</f>
        <v/>
      </c>
      <c r="BT11" s="35"/>
      <c r="BU11" s="108" t="str">
        <f>IF(IFERROR(VLOOKUP(BT$3&amp;BT11,都馬連編集用!$B$13:$C$49,2,FALSE),"")=0,"",(IFERROR(VLOOKUP(BT$3&amp;BT11,都馬連編集用!$B$13:$C$49,2,FALSE),"")))</f>
        <v/>
      </c>
      <c r="BV11" s="35"/>
      <c r="BW11" s="108" t="str">
        <f>IF(IFERROR(VLOOKUP(BV$3&amp;BV11,都馬連編集用!$B$13:$C$49,2,FALSE),"")=0,"",(IFERROR(VLOOKUP(BV$3&amp;BV11,都馬連編集用!$B$13:$C$49,2,FALSE),"")))</f>
        <v/>
      </c>
      <c r="BX11" s="35"/>
      <c r="BY11" s="108" t="str">
        <f>IF(IFERROR(VLOOKUP(BX$3&amp;BX11,都馬連編集用!$B$13:$C$49,2,FALSE),"")=0,"",(IFERROR(VLOOKUP(BX$3&amp;BX11,都馬連編集用!$B$13:$C$49,2,FALSE),"")))</f>
        <v/>
      </c>
      <c r="BZ11" s="35"/>
      <c r="CA11" s="108" t="str">
        <f>IF(IFERROR(VLOOKUP(BZ$3&amp;BZ11,都馬連編集用!$B$13:$C$49,2,FALSE),"")=0,"",(IFERROR(VLOOKUP(BZ$3&amp;BZ11,都馬連編集用!$B$13:$C$49,2,FALSE),"")))</f>
        <v/>
      </c>
      <c r="CB11" s="35"/>
      <c r="CC11" s="108" t="str">
        <f>IF(IFERROR(VLOOKUP(CB$3&amp;CB11,都馬連編集用!$B$13:$C$49,2,FALSE),"")=0,"",(IFERROR(VLOOKUP(CB$3&amp;CB11,都馬連編集用!$B$13:$C$49,2,FALSE),"")))</f>
        <v/>
      </c>
      <c r="CD11" s="35"/>
      <c r="CE11" s="108" t="str">
        <f>IF(IFERROR(VLOOKUP(CD$3&amp;CD11,都馬連編集用!$B$13:$C$49,2,FALSE),"")=0,"",(IFERROR(VLOOKUP(CD$3&amp;CD11,都馬連編集用!$B$13:$C$49,2,FALSE),"")))</f>
        <v/>
      </c>
      <c r="CF11" s="35"/>
      <c r="CG11" s="108" t="str">
        <f>IF(IFERROR(VLOOKUP(CF$3&amp;CF11,都馬連編集用!$B$13:$C$49,2,FALSE),"")=0,"",(IFERROR(VLOOKUP(CF$3&amp;CF11,都馬連編集用!$B$13:$C$49,2,FALSE),"")))</f>
        <v/>
      </c>
      <c r="CH11" s="35"/>
      <c r="CI11" s="108" t="str">
        <f>IF(IFERROR(VLOOKUP(CH$3&amp;CH11,都馬連編集用!$B$13:$C$49,2,FALSE),"")=0,"",(IFERROR(VLOOKUP(CH$3&amp;CH11,都馬連編集用!$B$13:$C$49,2,FALSE),"")))</f>
        <v/>
      </c>
      <c r="CJ11" s="35"/>
      <c r="CK11" s="108" t="str">
        <f>IF(IFERROR(VLOOKUP(CJ$3&amp;CJ11,都馬連編集用!$B$13:$C$49,2,FALSE),"")=0,"",(IFERROR(VLOOKUP(CJ$3&amp;CJ11,都馬連編集用!$B$13:$C$49,2,FALSE),"")))</f>
        <v/>
      </c>
      <c r="CL11" s="35"/>
      <c r="CM11" s="108" t="str">
        <f>IF(IFERROR(VLOOKUP(CL$3&amp;CL11,都馬連編集用!$B$13:$C$49,2,FALSE),"")=0,"",(IFERROR(VLOOKUP(CL$3&amp;CL11,都馬連編集用!$B$13:$C$49,2,FALSE),"")))</f>
        <v/>
      </c>
      <c r="CN11" s="35"/>
      <c r="CO11" s="108" t="str">
        <f>IF(IFERROR(VLOOKUP(CN$3&amp;CN11,都馬連編集用!$B$13:$C$49,2,FALSE),"")=0,"",(IFERROR(VLOOKUP(CN$3&amp;CN11,都馬連編集用!$B$13:$C$49,2,FALSE),"")))</f>
        <v/>
      </c>
      <c r="CP11" s="35"/>
      <c r="CQ11" s="108" t="str">
        <f>IF(IFERROR(VLOOKUP(CP$3&amp;CP11,都馬連編集用!$B$13:$C$49,2,FALSE),"")=0,"",(IFERROR(VLOOKUP(CP$3&amp;CP11,都馬連編集用!$B$13:$C$49,2,FALSE),"")))</f>
        <v/>
      </c>
      <c r="CR11" s="35"/>
      <c r="CS11" s="108" t="str">
        <f>IF(IFERROR(VLOOKUP(CR$3&amp;CR11,都馬連編集用!$B$13:$C$49,2,FALSE),"")=0,"",(IFERROR(VLOOKUP(CR$3&amp;CR11,都馬連編集用!$B$13:$C$49,2,FALSE),"")))</f>
        <v/>
      </c>
      <c r="CT11" s="35"/>
      <c r="CU11" s="108" t="str">
        <f>IF(IFERROR(VLOOKUP(CT$3&amp;CT11,都馬連編集用!$B$13:$C$49,2,FALSE),"")=0,"",(IFERROR(VLOOKUP(CT$3&amp;CT11,都馬連編集用!$B$13:$C$49,2,FALSE),"")))</f>
        <v/>
      </c>
      <c r="CV11" s="35"/>
      <c r="CW11" s="108" t="str">
        <f>IF(IFERROR(VLOOKUP(CV$3&amp;CV11,都馬連編集用!$B$13:$C$49,2,FALSE),"")=0,"",(IFERROR(VLOOKUP(CV$3&amp;CV11,都馬連編集用!$B$13:$C$49,2,FALSE),"")))</f>
        <v/>
      </c>
      <c r="CX11" s="35"/>
      <c r="CY11" s="108" t="str">
        <f>IF(IFERROR(VLOOKUP(CX$3&amp;CX11,都馬連編集用!$B$13:$C$49,2,FALSE),"")=0,"",(IFERROR(VLOOKUP(CX$3&amp;CX11,都馬連編集用!$B$13:$C$49,2,FALSE),"")))</f>
        <v/>
      </c>
      <c r="CZ11" s="35"/>
      <c r="DA11" s="108" t="str">
        <f>IF(IFERROR(VLOOKUP(CZ$3&amp;CZ11,都馬連編集用!$B$13:$C$49,2,FALSE),"")=0,"",(IFERROR(VLOOKUP(CZ$3&amp;CZ11,都馬連編集用!$B$13:$C$49,2,FALSE),"")))</f>
        <v/>
      </c>
      <c r="DB11" s="35"/>
      <c r="DC11" s="108" t="str">
        <f>IF(IFERROR(VLOOKUP(DB$3&amp;DB11,都馬連編集用!$B$13:$C$49,2,FALSE),"")=0,"",(IFERROR(VLOOKUP(DB$3&amp;DB11,都馬連編集用!$B$13:$C$49,2,FALSE),"")))</f>
        <v/>
      </c>
      <c r="DD11" s="35"/>
      <c r="DE11" s="108" t="str">
        <f>IF(IFERROR(VLOOKUP(DD$3&amp;DD11,都馬連編集用!$B$13:$C$49,2,FALSE),"")=0,"",(IFERROR(VLOOKUP(DD$3&amp;DD11,都馬連編集用!$B$13:$C$49,2,FALSE),"")))</f>
        <v/>
      </c>
      <c r="DF11" s="35"/>
      <c r="DG11" s="108" t="str">
        <f>IF(IFERROR(VLOOKUP(DF$3&amp;DF11,都馬連編集用!$B$13:$C$49,2,FALSE),"")=0,"",(IFERROR(VLOOKUP(DF$3&amp;DF11,都馬連編集用!$B$13:$C$49,2,FALSE),"")))</f>
        <v/>
      </c>
      <c r="DH11" s="35"/>
      <c r="DI11" s="108" t="str">
        <f>IF(IFERROR(VLOOKUP(DH$3&amp;DH11,都馬連編集用!$B$13:$C$49,2,FALSE),"")=0,"",(IFERROR(VLOOKUP(DH$3&amp;DH11,都馬連編集用!$B$13:$C$49,2,FALSE),"")))</f>
        <v/>
      </c>
      <c r="DJ11" s="35"/>
      <c r="DK11" s="108" t="str">
        <f>IF(IFERROR(VLOOKUP(DJ$3&amp;DJ11,都馬連編集用!$B$13:$C$49,2,FALSE),"")=0,"",(IFERROR(VLOOKUP(DJ$3&amp;DJ11,都馬連編集用!$B$13:$C$49,2,FALSE),"")))</f>
        <v/>
      </c>
      <c r="DL11" s="35"/>
      <c r="DM11" s="108" t="str">
        <f>IF(IFERROR(VLOOKUP(DL$3&amp;DL11,都馬連編集用!$B$13:$C$49,2,FALSE),"")=0,"",(IFERROR(VLOOKUP(DL$3&amp;DL11,都馬連編集用!$B$13:$C$49,2,FALSE),"")))</f>
        <v/>
      </c>
      <c r="DN11" s="35"/>
      <c r="DO11" s="108" t="str">
        <f>IF(IFERROR(VLOOKUP(DN$3&amp;DN11,都馬連編集用!$B$13:$C$49,2,FALSE),"")=0,"",(IFERROR(VLOOKUP(DN$3&amp;DN11,都馬連編集用!$B$13:$C$49,2,FALSE),"")))</f>
        <v/>
      </c>
      <c r="DP11" s="35"/>
    </row>
    <row r="12" spans="1:154" ht="30.6" customHeight="1" x14ac:dyDescent="0.15">
      <c r="A12" s="26">
        <v>7</v>
      </c>
      <c r="D12" s="26">
        <f t="shared" si="53"/>
        <v>0</v>
      </c>
      <c r="F12" s="90"/>
      <c r="G12" s="110" t="str">
        <f>IFERROR(VLOOKUP(F12,'申込書2（馬匹・選手）'!$B$6:$G$20,3,FALSE),"")</f>
        <v/>
      </c>
      <c r="H12" s="90"/>
      <c r="I12" s="109" t="str">
        <f>IFERROR(VLOOKUP(H12,'申込書2（馬匹・選手）'!$I$6:$K$20,3,FALSE),"")</f>
        <v/>
      </c>
      <c r="J12" s="71" t="str">
        <f t="shared" si="54"/>
        <v/>
      </c>
      <c r="K12" s="76" t="str">
        <f>IFERROR(VLOOKUP(I12,'申込書2（馬匹・選手）'!$I$6:$K$20,3,FALSE),"")</f>
        <v/>
      </c>
      <c r="L12" s="35"/>
      <c r="M12" s="108" t="str">
        <f>IF(IFERROR(VLOOKUP(L$3&amp;L12,都馬連編集用!$B$13:$C$49,2,FALSE),"")=0,"",(IFERROR(VLOOKUP(L$3&amp;L12,都馬連編集用!$B$13:$C$49,2,FALSE),"")))</f>
        <v/>
      </c>
      <c r="N12" s="35"/>
      <c r="O12" s="108" t="str">
        <f>IF(IFERROR(VLOOKUP(N$3&amp;N12,都馬連編集用!$B$13:$C$49,2,FALSE),"")=0,"",(IFERROR(VLOOKUP(N$3&amp;N12,都馬連編集用!$B$13:$C$49,2,FALSE),"")))</f>
        <v/>
      </c>
      <c r="P12" s="35"/>
      <c r="Q12" s="108" t="str">
        <f>IF(IFERROR(VLOOKUP(P$3&amp;P12,都馬連編集用!$B$13:$C$49,2,FALSE),"")=0,"",(IFERROR(VLOOKUP(P$3&amp;P12,都馬連編集用!$B$13:$C$49,2,FALSE),"")))</f>
        <v/>
      </c>
      <c r="R12" s="35"/>
      <c r="S12" s="108" t="str">
        <f>IF(IFERROR(VLOOKUP(R$3&amp;R12,都馬連編集用!$B$13:$C$49,2,FALSE),"")=0,"",(IFERROR(VLOOKUP(R$3&amp;R12,都馬連編集用!$B$13:$C$49,2,FALSE),"")))</f>
        <v/>
      </c>
      <c r="T12" s="35"/>
      <c r="U12" s="108" t="str">
        <f>IF(IFERROR(VLOOKUP(T$3&amp;T12,都馬連編集用!$B$13:$C$49,2,FALSE),"")=0,"",(IFERROR(VLOOKUP(T$3&amp;T12,都馬連編集用!$B$13:$C$49,2,FALSE),"")))</f>
        <v/>
      </c>
      <c r="V12" s="35"/>
      <c r="W12" s="108" t="str">
        <f>IF(IFERROR(VLOOKUP(V$3&amp;V12,都馬連編集用!$B$13:$C$49,2,FALSE),"")=0,"",(IFERROR(VLOOKUP(V$3&amp;V12,都馬連編集用!$B$13:$C$49,2,FALSE),"")))</f>
        <v/>
      </c>
      <c r="X12" s="35"/>
      <c r="Y12" s="108" t="str">
        <f>IF(IFERROR(VLOOKUP(X$3&amp;X12,都馬連編集用!$B$13:$C$49,2,FALSE),"")=0,"",(IFERROR(VLOOKUP(X$3&amp;X12,都馬連編集用!$B$13:$C$49,2,FALSE),"")))</f>
        <v/>
      </c>
      <c r="Z12" s="35"/>
      <c r="AA12" s="108" t="str">
        <f>IF(IFERROR(VLOOKUP(Z$3&amp;Z12,都馬連編集用!$B$13:$C$49,2,FALSE),"")=0,"",(IFERROR(VLOOKUP(Z$3&amp;Z12,都馬連編集用!$B$13:$C$49,2,FALSE),"")))</f>
        <v/>
      </c>
      <c r="AB12" s="35"/>
      <c r="AC12" s="108" t="str">
        <f>IF(IFERROR(VLOOKUP(AB$3&amp;AB12,都馬連編集用!$B$13:$C$49,2,FALSE),"")=0,"",(IFERROR(VLOOKUP(AB$3&amp;AB12,都馬連編集用!$B$13:$C$49,2,FALSE),"")))</f>
        <v/>
      </c>
      <c r="AD12" s="35"/>
      <c r="AE12" s="108" t="str">
        <f>IF(IFERROR(VLOOKUP(AD$3&amp;AD12,都馬連編集用!$B$13:$C$49,2,FALSE),"")=0,"",(IFERROR(VLOOKUP(AD$3&amp;AD12,都馬連編集用!$B$13:$C$49,2,FALSE),"")))</f>
        <v/>
      </c>
      <c r="AF12" s="35"/>
      <c r="AG12" s="108" t="str">
        <f>IF(IFERROR(VLOOKUP(AF$3&amp;AF12,都馬連編集用!$B$13:$C$49,2,FALSE),"")=0,"",(IFERROR(VLOOKUP(AF$3&amp;AF12,都馬連編集用!$B$13:$C$49,2,FALSE),"")))</f>
        <v/>
      </c>
      <c r="AH12" s="35"/>
      <c r="AI12" s="108" t="str">
        <f>IF(IFERROR(VLOOKUP(AH$3&amp;AH12,都馬連編集用!$B$13:$C$49,2,FALSE),"")=0,"",(IFERROR(VLOOKUP(AH$3&amp;AH12,都馬連編集用!$B$13:$C$49,2,FALSE),"")))</f>
        <v/>
      </c>
      <c r="AJ12" s="35"/>
      <c r="AK12" s="108" t="str">
        <f>IF(IFERROR(VLOOKUP(AJ$3&amp;AJ12,都馬連編集用!$B$13:$C$49,2,FALSE),"")=0,"",(IFERROR(VLOOKUP(AJ$3&amp;AJ12,都馬連編集用!$B$13:$C$49,2,FALSE),"")))</f>
        <v/>
      </c>
      <c r="AL12" s="35"/>
      <c r="AM12" s="108" t="str">
        <f>IF(IFERROR(VLOOKUP(AL$3&amp;AL12,都馬連編集用!$B$13:$C$49,2,FALSE),"")=0,"",(IFERROR(VLOOKUP(AL$3&amp;AL12,都馬連編集用!$B$13:$C$49,2,FALSE),"")))</f>
        <v/>
      </c>
      <c r="AN12" s="35"/>
      <c r="AO12" s="108" t="str">
        <f>IF(IFERROR(VLOOKUP(AN$3&amp;AN12,都馬連編集用!$B$13:$C$49,2,FALSE),"")=0,"",(IFERROR(VLOOKUP(AN$3&amp;AN12,都馬連編集用!$B$13:$C$49,2,FALSE),"")))</f>
        <v/>
      </c>
      <c r="AP12" s="35"/>
      <c r="AQ12" s="108" t="str">
        <f>IF(IFERROR(VLOOKUP(AP$3&amp;AP12,都馬連編集用!$B$13:$C$49,2,FALSE),"")=0,"",(IFERROR(VLOOKUP(AP$3&amp;AP12,都馬連編集用!$B$13:$C$49,2,FALSE),"")))</f>
        <v/>
      </c>
      <c r="AR12" s="35"/>
      <c r="AS12" s="108" t="str">
        <f>IF(IFERROR(VLOOKUP(AR$3&amp;AR12,都馬連編集用!$B$13:$C$49,2,FALSE),"")=0,"",(IFERROR(VLOOKUP(AR$3&amp;AR12,都馬連編集用!$B$13:$C$49,2,FALSE),"")))</f>
        <v/>
      </c>
      <c r="AT12" s="35"/>
      <c r="AU12" s="108" t="str">
        <f>IF(IFERROR(VLOOKUP(AT$3&amp;AT12,都馬連編集用!$B$13:$C$49,2,FALSE),"")=0,"",(IFERROR(VLOOKUP(AT$3&amp;AT12,都馬連編集用!$B$13:$C$49,2,FALSE),"")))</f>
        <v/>
      </c>
      <c r="AV12" s="35"/>
      <c r="AW12" s="108" t="str">
        <f>IF(IFERROR(VLOOKUP(AV$3&amp;AV12,都馬連編集用!$B$13:$C$49,2,FALSE),"")=0,"",(IFERROR(VLOOKUP(AV$3&amp;AV12,都馬連編集用!$B$13:$C$49,2,FALSE),"")))</f>
        <v/>
      </c>
      <c r="AX12" s="35"/>
      <c r="AY12" s="108" t="str">
        <f>IF(IFERROR(VLOOKUP(AX$3&amp;AX12,都馬連編集用!$B$13:$C$49,2,FALSE),"")=0,"",(IFERROR(VLOOKUP(AX$3&amp;AX12,都馬連編集用!$B$13:$C$49,2,FALSE),"")))</f>
        <v/>
      </c>
      <c r="AZ12" s="35"/>
      <c r="BA12" s="108" t="str">
        <f>IF(IFERROR(VLOOKUP(AZ$3&amp;AZ12,都馬連編集用!$B$13:$C$49,2,FALSE),"")=0,"",(IFERROR(VLOOKUP(AZ$3&amp;AZ12,都馬連編集用!$B$13:$C$49,2,FALSE),"")))</f>
        <v/>
      </c>
      <c r="BB12" s="35"/>
      <c r="BC12" s="108" t="str">
        <f>IF(IFERROR(VLOOKUP(BB$3&amp;BB12,都馬連編集用!$B$13:$C$49,2,FALSE),"")=0,"",(IFERROR(VLOOKUP(BB$3&amp;BB12,都馬連編集用!$B$13:$C$49,2,FALSE),"")))</f>
        <v/>
      </c>
      <c r="BD12" s="35"/>
      <c r="BE12" s="108" t="str">
        <f>IF(IFERROR(VLOOKUP(BD$3&amp;BD12,都馬連編集用!$B$13:$C$49,2,FALSE),"")=0,"",(IFERROR(VLOOKUP(BD$3&amp;BD12,都馬連編集用!$B$13:$C$49,2,FALSE),"")))</f>
        <v/>
      </c>
      <c r="BF12" s="35"/>
      <c r="BG12" s="108" t="str">
        <f>IF(IFERROR(VLOOKUP(BF$3&amp;BF12,都馬連編集用!$B$13:$C$49,2,FALSE),"")=0,"",(IFERROR(VLOOKUP(BF$3&amp;BF12,都馬連編集用!$B$13:$C$49,2,FALSE),"")))</f>
        <v/>
      </c>
      <c r="BH12" s="35"/>
      <c r="BI12" s="108" t="str">
        <f>IF(IFERROR(VLOOKUP(BH$3&amp;BH12,都馬連編集用!$B$13:$C$49,2,FALSE),"")=0,"",(IFERROR(VLOOKUP(BH$3&amp;BH12,都馬連編集用!$B$13:$C$49,2,FALSE),"")))</f>
        <v/>
      </c>
      <c r="BJ12" s="35"/>
      <c r="BK12" s="108" t="str">
        <f>IF(IFERROR(VLOOKUP(BJ$3&amp;BJ12,都馬連編集用!$B$13:$C$49,2,FALSE),"")=0,"",(IFERROR(VLOOKUP(BJ$3&amp;BJ12,都馬連編集用!$B$13:$C$49,2,FALSE),"")))</f>
        <v/>
      </c>
      <c r="BL12" s="35"/>
      <c r="BM12" s="108" t="str">
        <f>IF(IFERROR(VLOOKUP(BL$3&amp;BL12,都馬連編集用!$B$13:$C$49,2,FALSE),"")=0,"",(IFERROR(VLOOKUP(BL$3&amp;BL12,都馬連編集用!$B$13:$C$49,2,FALSE),"")))</f>
        <v/>
      </c>
      <c r="BN12" s="35"/>
      <c r="BO12" s="108" t="str">
        <f>IF(IFERROR(VLOOKUP(BN$3&amp;BN12,都馬連編集用!$B$13:$C$49,2,FALSE),"")=0,"",(IFERROR(VLOOKUP(BN$3&amp;BN12,都馬連編集用!$B$13:$C$49,2,FALSE),"")))</f>
        <v/>
      </c>
      <c r="BP12" s="35"/>
      <c r="BQ12" s="108" t="str">
        <f>IF(IFERROR(VLOOKUP(BP$3&amp;BP12,都馬連編集用!$B$13:$C$49,2,FALSE),"")=0,"",(IFERROR(VLOOKUP(BP$3&amp;BP12,都馬連編集用!$B$13:$C$49,2,FALSE),"")))</f>
        <v/>
      </c>
      <c r="BR12" s="35"/>
      <c r="BS12" s="108" t="str">
        <f>IF(IFERROR(VLOOKUP(BR$3&amp;BR12,都馬連編集用!$B$13:$C$49,2,FALSE),"")=0,"",(IFERROR(VLOOKUP(BR$3&amp;BR12,都馬連編集用!$B$13:$C$49,2,FALSE),"")))</f>
        <v/>
      </c>
      <c r="BT12" s="35"/>
      <c r="BU12" s="108" t="str">
        <f>IF(IFERROR(VLOOKUP(BT$3&amp;BT12,都馬連編集用!$B$13:$C$49,2,FALSE),"")=0,"",(IFERROR(VLOOKUP(BT$3&amp;BT12,都馬連編集用!$B$13:$C$49,2,FALSE),"")))</f>
        <v/>
      </c>
      <c r="BV12" s="35"/>
      <c r="BW12" s="108" t="str">
        <f>IF(IFERROR(VLOOKUP(BV$3&amp;BV12,都馬連編集用!$B$13:$C$49,2,FALSE),"")=0,"",(IFERROR(VLOOKUP(BV$3&amp;BV12,都馬連編集用!$B$13:$C$49,2,FALSE),"")))</f>
        <v/>
      </c>
      <c r="BX12" s="35"/>
      <c r="BY12" s="108" t="str">
        <f>IF(IFERROR(VLOOKUP(BX$3&amp;BX12,都馬連編集用!$B$13:$C$49,2,FALSE),"")=0,"",(IFERROR(VLOOKUP(BX$3&amp;BX12,都馬連編集用!$B$13:$C$49,2,FALSE),"")))</f>
        <v/>
      </c>
      <c r="BZ12" s="35"/>
      <c r="CA12" s="108" t="str">
        <f>IF(IFERROR(VLOOKUP(BZ$3&amp;BZ12,都馬連編集用!$B$13:$C$49,2,FALSE),"")=0,"",(IFERROR(VLOOKUP(BZ$3&amp;BZ12,都馬連編集用!$B$13:$C$49,2,FALSE),"")))</f>
        <v/>
      </c>
      <c r="CB12" s="35"/>
      <c r="CC12" s="108" t="str">
        <f>IF(IFERROR(VLOOKUP(CB$3&amp;CB12,都馬連編集用!$B$13:$C$49,2,FALSE),"")=0,"",(IFERROR(VLOOKUP(CB$3&amp;CB12,都馬連編集用!$B$13:$C$49,2,FALSE),"")))</f>
        <v/>
      </c>
      <c r="CD12" s="35"/>
      <c r="CE12" s="108" t="str">
        <f>IF(IFERROR(VLOOKUP(CD$3&amp;CD12,都馬連編集用!$B$13:$C$49,2,FALSE),"")=0,"",(IFERROR(VLOOKUP(CD$3&amp;CD12,都馬連編集用!$B$13:$C$49,2,FALSE),"")))</f>
        <v/>
      </c>
      <c r="CF12" s="35"/>
      <c r="CG12" s="108" t="str">
        <f>IF(IFERROR(VLOOKUP(CF$3&amp;CF12,都馬連編集用!$B$13:$C$49,2,FALSE),"")=0,"",(IFERROR(VLOOKUP(CF$3&amp;CF12,都馬連編集用!$B$13:$C$49,2,FALSE),"")))</f>
        <v/>
      </c>
      <c r="CH12" s="35"/>
      <c r="CI12" s="108" t="str">
        <f>IF(IFERROR(VLOOKUP(CH$3&amp;CH12,都馬連編集用!$B$13:$C$49,2,FALSE),"")=0,"",(IFERROR(VLOOKUP(CH$3&amp;CH12,都馬連編集用!$B$13:$C$49,2,FALSE),"")))</f>
        <v/>
      </c>
      <c r="CJ12" s="35"/>
      <c r="CK12" s="108" t="str">
        <f>IF(IFERROR(VLOOKUP(CJ$3&amp;CJ12,都馬連編集用!$B$13:$C$49,2,FALSE),"")=0,"",(IFERROR(VLOOKUP(CJ$3&amp;CJ12,都馬連編集用!$B$13:$C$49,2,FALSE),"")))</f>
        <v/>
      </c>
      <c r="CL12" s="35"/>
      <c r="CM12" s="108" t="str">
        <f>IF(IFERROR(VLOOKUP(CL$3&amp;CL12,都馬連編集用!$B$13:$C$49,2,FALSE),"")=0,"",(IFERROR(VLOOKUP(CL$3&amp;CL12,都馬連編集用!$B$13:$C$49,2,FALSE),"")))</f>
        <v/>
      </c>
      <c r="CN12" s="35"/>
      <c r="CO12" s="108" t="str">
        <f>IF(IFERROR(VLOOKUP(CN$3&amp;CN12,都馬連編集用!$B$13:$C$49,2,FALSE),"")=0,"",(IFERROR(VLOOKUP(CN$3&amp;CN12,都馬連編集用!$B$13:$C$49,2,FALSE),"")))</f>
        <v/>
      </c>
      <c r="CP12" s="35"/>
      <c r="CQ12" s="108" t="str">
        <f>IF(IFERROR(VLOOKUP(CP$3&amp;CP12,都馬連編集用!$B$13:$C$49,2,FALSE),"")=0,"",(IFERROR(VLOOKUP(CP$3&amp;CP12,都馬連編集用!$B$13:$C$49,2,FALSE),"")))</f>
        <v/>
      </c>
      <c r="CR12" s="35"/>
      <c r="CS12" s="108" t="str">
        <f>IF(IFERROR(VLOOKUP(CR$3&amp;CR12,都馬連編集用!$B$13:$C$49,2,FALSE),"")=0,"",(IFERROR(VLOOKUP(CR$3&amp;CR12,都馬連編集用!$B$13:$C$49,2,FALSE),"")))</f>
        <v/>
      </c>
      <c r="CT12" s="35"/>
      <c r="CU12" s="108" t="str">
        <f>IF(IFERROR(VLOOKUP(CT$3&amp;CT12,都馬連編集用!$B$13:$C$49,2,FALSE),"")=0,"",(IFERROR(VLOOKUP(CT$3&amp;CT12,都馬連編集用!$B$13:$C$49,2,FALSE),"")))</f>
        <v/>
      </c>
      <c r="CV12" s="35"/>
      <c r="CW12" s="108" t="str">
        <f>IF(IFERROR(VLOOKUP(CV$3&amp;CV12,都馬連編集用!$B$13:$C$49,2,FALSE),"")=0,"",(IFERROR(VLOOKUP(CV$3&amp;CV12,都馬連編集用!$B$13:$C$49,2,FALSE),"")))</f>
        <v/>
      </c>
      <c r="CX12" s="35"/>
      <c r="CY12" s="108" t="str">
        <f>IF(IFERROR(VLOOKUP(CX$3&amp;CX12,都馬連編集用!$B$13:$C$49,2,FALSE),"")=0,"",(IFERROR(VLOOKUP(CX$3&amp;CX12,都馬連編集用!$B$13:$C$49,2,FALSE),"")))</f>
        <v/>
      </c>
      <c r="CZ12" s="35"/>
      <c r="DA12" s="108" t="str">
        <f>IF(IFERROR(VLOOKUP(CZ$3&amp;CZ12,都馬連編集用!$B$13:$C$49,2,FALSE),"")=0,"",(IFERROR(VLOOKUP(CZ$3&amp;CZ12,都馬連編集用!$B$13:$C$49,2,FALSE),"")))</f>
        <v/>
      </c>
      <c r="DB12" s="35"/>
      <c r="DC12" s="108" t="str">
        <f>IF(IFERROR(VLOOKUP(DB$3&amp;DB12,都馬連編集用!$B$13:$C$49,2,FALSE),"")=0,"",(IFERROR(VLOOKUP(DB$3&amp;DB12,都馬連編集用!$B$13:$C$49,2,FALSE),"")))</f>
        <v/>
      </c>
      <c r="DD12" s="35"/>
      <c r="DE12" s="108" t="str">
        <f>IF(IFERROR(VLOOKUP(DD$3&amp;DD12,都馬連編集用!$B$13:$C$49,2,FALSE),"")=0,"",(IFERROR(VLOOKUP(DD$3&amp;DD12,都馬連編集用!$B$13:$C$49,2,FALSE),"")))</f>
        <v/>
      </c>
      <c r="DF12" s="35"/>
      <c r="DG12" s="108" t="str">
        <f>IF(IFERROR(VLOOKUP(DF$3&amp;DF12,都馬連編集用!$B$13:$C$49,2,FALSE),"")=0,"",(IFERROR(VLOOKUP(DF$3&amp;DF12,都馬連編集用!$B$13:$C$49,2,FALSE),"")))</f>
        <v/>
      </c>
      <c r="DH12" s="35"/>
      <c r="DI12" s="108" t="str">
        <f>IF(IFERROR(VLOOKUP(DH$3&amp;DH12,都馬連編集用!$B$13:$C$49,2,FALSE),"")=0,"",(IFERROR(VLOOKUP(DH$3&amp;DH12,都馬連編集用!$B$13:$C$49,2,FALSE),"")))</f>
        <v/>
      </c>
      <c r="DJ12" s="35"/>
      <c r="DK12" s="108" t="str">
        <f>IF(IFERROR(VLOOKUP(DJ$3&amp;DJ12,都馬連編集用!$B$13:$C$49,2,FALSE),"")=0,"",(IFERROR(VLOOKUP(DJ$3&amp;DJ12,都馬連編集用!$B$13:$C$49,2,FALSE),"")))</f>
        <v/>
      </c>
      <c r="DL12" s="35"/>
      <c r="DM12" s="108" t="str">
        <f>IF(IFERROR(VLOOKUP(DL$3&amp;DL12,都馬連編集用!$B$13:$C$49,2,FALSE),"")=0,"",(IFERROR(VLOOKUP(DL$3&amp;DL12,都馬連編集用!$B$13:$C$49,2,FALSE),"")))</f>
        <v/>
      </c>
      <c r="DN12" s="35"/>
      <c r="DO12" s="108" t="str">
        <f>IF(IFERROR(VLOOKUP(DN$3&amp;DN12,都馬連編集用!$B$13:$C$49,2,FALSE),"")=0,"",(IFERROR(VLOOKUP(DN$3&amp;DN12,都馬連編集用!$B$13:$C$49,2,FALSE),"")))</f>
        <v/>
      </c>
      <c r="DP12" s="35"/>
    </row>
    <row r="13" spans="1:154" ht="30.6" customHeight="1" x14ac:dyDescent="0.15">
      <c r="A13" s="26">
        <v>8</v>
      </c>
      <c r="D13" s="26">
        <f t="shared" si="53"/>
        <v>0</v>
      </c>
      <c r="F13" s="90"/>
      <c r="G13" s="110" t="str">
        <f>IFERROR(VLOOKUP(F13,'申込書2（馬匹・選手）'!$B$6:$G$20,3,FALSE),"")</f>
        <v/>
      </c>
      <c r="H13" s="90"/>
      <c r="I13" s="109" t="str">
        <f>IFERROR(VLOOKUP(H13,'申込書2（馬匹・選手）'!$I$6:$K$20,3,FALSE),"")</f>
        <v/>
      </c>
      <c r="J13" s="71" t="str">
        <f t="shared" si="54"/>
        <v/>
      </c>
      <c r="K13" s="76" t="str">
        <f>IFERROR(VLOOKUP(I13,'申込書2（馬匹・選手）'!$I$6:$K$20,3,FALSE),"")</f>
        <v/>
      </c>
      <c r="L13" s="35"/>
      <c r="M13" s="108" t="str">
        <f>IF(IFERROR(VLOOKUP(L$3&amp;L13,都馬連編集用!$B$13:$C$49,2,FALSE),"")=0,"",(IFERROR(VLOOKUP(L$3&amp;L13,都馬連編集用!$B$13:$C$49,2,FALSE),"")))</f>
        <v/>
      </c>
      <c r="N13" s="35"/>
      <c r="O13" s="108" t="str">
        <f>IF(IFERROR(VLOOKUP(N$3&amp;N13,都馬連編集用!$B$13:$C$49,2,FALSE),"")=0,"",(IFERROR(VLOOKUP(N$3&amp;N13,都馬連編集用!$B$13:$C$49,2,FALSE),"")))</f>
        <v/>
      </c>
      <c r="P13" s="35"/>
      <c r="Q13" s="108" t="str">
        <f>IF(IFERROR(VLOOKUP(P$3&amp;P13,都馬連編集用!$B$13:$C$49,2,FALSE),"")=0,"",(IFERROR(VLOOKUP(P$3&amp;P13,都馬連編集用!$B$13:$C$49,2,FALSE),"")))</f>
        <v/>
      </c>
      <c r="R13" s="35"/>
      <c r="S13" s="108" t="str">
        <f>IF(IFERROR(VLOOKUP(R$3&amp;R13,都馬連編集用!$B$13:$C$49,2,FALSE),"")=0,"",(IFERROR(VLOOKUP(R$3&amp;R13,都馬連編集用!$B$13:$C$49,2,FALSE),"")))</f>
        <v/>
      </c>
      <c r="T13" s="35"/>
      <c r="U13" s="108" t="str">
        <f>IF(IFERROR(VLOOKUP(T$3&amp;T13,都馬連編集用!$B$13:$C$49,2,FALSE),"")=0,"",(IFERROR(VLOOKUP(T$3&amp;T13,都馬連編集用!$B$13:$C$49,2,FALSE),"")))</f>
        <v/>
      </c>
      <c r="V13" s="35"/>
      <c r="W13" s="108" t="str">
        <f>IF(IFERROR(VLOOKUP(V$3&amp;V13,都馬連編集用!$B$13:$C$49,2,FALSE),"")=0,"",(IFERROR(VLOOKUP(V$3&amp;V13,都馬連編集用!$B$13:$C$49,2,FALSE),"")))</f>
        <v/>
      </c>
      <c r="X13" s="35"/>
      <c r="Y13" s="108" t="str">
        <f>IF(IFERROR(VLOOKUP(X$3&amp;X13,都馬連編集用!$B$13:$C$49,2,FALSE),"")=0,"",(IFERROR(VLOOKUP(X$3&amp;X13,都馬連編集用!$B$13:$C$49,2,FALSE),"")))</f>
        <v/>
      </c>
      <c r="Z13" s="35"/>
      <c r="AA13" s="108" t="str">
        <f>IF(IFERROR(VLOOKUP(Z$3&amp;Z13,都馬連編集用!$B$13:$C$49,2,FALSE),"")=0,"",(IFERROR(VLOOKUP(Z$3&amp;Z13,都馬連編集用!$B$13:$C$49,2,FALSE),"")))</f>
        <v/>
      </c>
      <c r="AB13" s="35"/>
      <c r="AC13" s="108" t="str">
        <f>IF(IFERROR(VLOOKUP(AB$3&amp;AB13,都馬連編集用!$B$13:$C$49,2,FALSE),"")=0,"",(IFERROR(VLOOKUP(AB$3&amp;AB13,都馬連編集用!$B$13:$C$49,2,FALSE),"")))</f>
        <v/>
      </c>
      <c r="AD13" s="35"/>
      <c r="AE13" s="108" t="str">
        <f>IF(IFERROR(VLOOKUP(AD$3&amp;AD13,都馬連編集用!$B$13:$C$49,2,FALSE),"")=0,"",(IFERROR(VLOOKUP(AD$3&amp;AD13,都馬連編集用!$B$13:$C$49,2,FALSE),"")))</f>
        <v/>
      </c>
      <c r="AF13" s="35"/>
      <c r="AG13" s="108" t="str">
        <f>IF(IFERROR(VLOOKUP(AF$3&amp;AF13,都馬連編集用!$B$13:$C$49,2,FALSE),"")=0,"",(IFERROR(VLOOKUP(AF$3&amp;AF13,都馬連編集用!$B$13:$C$49,2,FALSE),"")))</f>
        <v/>
      </c>
      <c r="AH13" s="35"/>
      <c r="AI13" s="108" t="str">
        <f>IF(IFERROR(VLOOKUP(AH$3&amp;AH13,都馬連編集用!$B$13:$C$49,2,FALSE),"")=0,"",(IFERROR(VLOOKUP(AH$3&amp;AH13,都馬連編集用!$B$13:$C$49,2,FALSE),"")))</f>
        <v/>
      </c>
      <c r="AJ13" s="35"/>
      <c r="AK13" s="108" t="str">
        <f>IF(IFERROR(VLOOKUP(AJ$3&amp;AJ13,都馬連編集用!$B$13:$C$49,2,FALSE),"")=0,"",(IFERROR(VLOOKUP(AJ$3&amp;AJ13,都馬連編集用!$B$13:$C$49,2,FALSE),"")))</f>
        <v/>
      </c>
      <c r="AL13" s="35"/>
      <c r="AM13" s="108" t="str">
        <f>IF(IFERROR(VLOOKUP(AL$3&amp;AL13,都馬連編集用!$B$13:$C$49,2,FALSE),"")=0,"",(IFERROR(VLOOKUP(AL$3&amp;AL13,都馬連編集用!$B$13:$C$49,2,FALSE),"")))</f>
        <v/>
      </c>
      <c r="AN13" s="35"/>
      <c r="AO13" s="108" t="str">
        <f>IF(IFERROR(VLOOKUP(AN$3&amp;AN13,都馬連編集用!$B$13:$C$49,2,FALSE),"")=0,"",(IFERROR(VLOOKUP(AN$3&amp;AN13,都馬連編集用!$B$13:$C$49,2,FALSE),"")))</f>
        <v/>
      </c>
      <c r="AP13" s="35"/>
      <c r="AQ13" s="108" t="str">
        <f>IF(IFERROR(VLOOKUP(AP$3&amp;AP13,都馬連編集用!$B$13:$C$49,2,FALSE),"")=0,"",(IFERROR(VLOOKUP(AP$3&amp;AP13,都馬連編集用!$B$13:$C$49,2,FALSE),"")))</f>
        <v/>
      </c>
      <c r="AR13" s="35"/>
      <c r="AS13" s="108" t="str">
        <f>IF(IFERROR(VLOOKUP(AR$3&amp;AR13,都馬連編集用!$B$13:$C$49,2,FALSE),"")=0,"",(IFERROR(VLOOKUP(AR$3&amp;AR13,都馬連編集用!$B$13:$C$49,2,FALSE),"")))</f>
        <v/>
      </c>
      <c r="AT13" s="35"/>
      <c r="AU13" s="108" t="str">
        <f>IF(IFERROR(VLOOKUP(AT$3&amp;AT13,都馬連編集用!$B$13:$C$49,2,FALSE),"")=0,"",(IFERROR(VLOOKUP(AT$3&amp;AT13,都馬連編集用!$B$13:$C$49,2,FALSE),"")))</f>
        <v/>
      </c>
      <c r="AV13" s="35"/>
      <c r="AW13" s="108" t="str">
        <f>IF(IFERROR(VLOOKUP(AV$3&amp;AV13,都馬連編集用!$B$13:$C$49,2,FALSE),"")=0,"",(IFERROR(VLOOKUP(AV$3&amp;AV13,都馬連編集用!$B$13:$C$49,2,FALSE),"")))</f>
        <v/>
      </c>
      <c r="AX13" s="35"/>
      <c r="AY13" s="108" t="str">
        <f>IF(IFERROR(VLOOKUP(AX$3&amp;AX13,都馬連編集用!$B$13:$C$49,2,FALSE),"")=0,"",(IFERROR(VLOOKUP(AX$3&amp;AX13,都馬連編集用!$B$13:$C$49,2,FALSE),"")))</f>
        <v/>
      </c>
      <c r="AZ13" s="35"/>
      <c r="BA13" s="108" t="str">
        <f>IF(IFERROR(VLOOKUP(AZ$3&amp;AZ13,都馬連編集用!$B$13:$C$49,2,FALSE),"")=0,"",(IFERROR(VLOOKUP(AZ$3&amp;AZ13,都馬連編集用!$B$13:$C$49,2,FALSE),"")))</f>
        <v/>
      </c>
      <c r="BB13" s="35"/>
      <c r="BC13" s="108" t="str">
        <f>IF(IFERROR(VLOOKUP(BB$3&amp;BB13,都馬連編集用!$B$13:$C$49,2,FALSE),"")=0,"",(IFERROR(VLOOKUP(BB$3&amp;BB13,都馬連編集用!$B$13:$C$49,2,FALSE),"")))</f>
        <v/>
      </c>
      <c r="BD13" s="35"/>
      <c r="BE13" s="108" t="str">
        <f>IF(IFERROR(VLOOKUP(BD$3&amp;BD13,都馬連編集用!$B$13:$C$49,2,FALSE),"")=0,"",(IFERROR(VLOOKUP(BD$3&amp;BD13,都馬連編集用!$B$13:$C$49,2,FALSE),"")))</f>
        <v/>
      </c>
      <c r="BF13" s="35"/>
      <c r="BG13" s="108" t="str">
        <f>IF(IFERROR(VLOOKUP(BF$3&amp;BF13,都馬連編集用!$B$13:$C$49,2,FALSE),"")=0,"",(IFERROR(VLOOKUP(BF$3&amp;BF13,都馬連編集用!$B$13:$C$49,2,FALSE),"")))</f>
        <v/>
      </c>
      <c r="BH13" s="35"/>
      <c r="BI13" s="108" t="str">
        <f>IF(IFERROR(VLOOKUP(BH$3&amp;BH13,都馬連編集用!$B$13:$C$49,2,FALSE),"")=0,"",(IFERROR(VLOOKUP(BH$3&amp;BH13,都馬連編集用!$B$13:$C$49,2,FALSE),"")))</f>
        <v/>
      </c>
      <c r="BJ13" s="35"/>
      <c r="BK13" s="108" t="str">
        <f>IF(IFERROR(VLOOKUP(BJ$3&amp;BJ13,都馬連編集用!$B$13:$C$49,2,FALSE),"")=0,"",(IFERROR(VLOOKUP(BJ$3&amp;BJ13,都馬連編集用!$B$13:$C$49,2,FALSE),"")))</f>
        <v/>
      </c>
      <c r="BL13" s="35"/>
      <c r="BM13" s="108" t="str">
        <f>IF(IFERROR(VLOOKUP(BL$3&amp;BL13,都馬連編集用!$B$13:$C$49,2,FALSE),"")=0,"",(IFERROR(VLOOKUP(BL$3&amp;BL13,都馬連編集用!$B$13:$C$49,2,FALSE),"")))</f>
        <v/>
      </c>
      <c r="BN13" s="35"/>
      <c r="BO13" s="108" t="str">
        <f>IF(IFERROR(VLOOKUP(BN$3&amp;BN13,都馬連編集用!$B$13:$C$49,2,FALSE),"")=0,"",(IFERROR(VLOOKUP(BN$3&amp;BN13,都馬連編集用!$B$13:$C$49,2,FALSE),"")))</f>
        <v/>
      </c>
      <c r="BP13" s="35"/>
      <c r="BQ13" s="108" t="str">
        <f>IF(IFERROR(VLOOKUP(BP$3&amp;BP13,都馬連編集用!$B$13:$C$49,2,FALSE),"")=0,"",(IFERROR(VLOOKUP(BP$3&amp;BP13,都馬連編集用!$B$13:$C$49,2,FALSE),"")))</f>
        <v/>
      </c>
      <c r="BR13" s="35"/>
      <c r="BS13" s="108" t="str">
        <f>IF(IFERROR(VLOOKUP(BR$3&amp;BR13,都馬連編集用!$B$13:$C$49,2,FALSE),"")=0,"",(IFERROR(VLOOKUP(BR$3&amp;BR13,都馬連編集用!$B$13:$C$49,2,FALSE),"")))</f>
        <v/>
      </c>
      <c r="BT13" s="35"/>
      <c r="BU13" s="108" t="str">
        <f>IF(IFERROR(VLOOKUP(BT$3&amp;BT13,都馬連編集用!$B$13:$C$49,2,FALSE),"")=0,"",(IFERROR(VLOOKUP(BT$3&amp;BT13,都馬連編集用!$B$13:$C$49,2,FALSE),"")))</f>
        <v/>
      </c>
      <c r="BV13" s="35"/>
      <c r="BW13" s="108" t="str">
        <f>IF(IFERROR(VLOOKUP(BV$3&amp;BV13,都馬連編集用!$B$13:$C$49,2,FALSE),"")=0,"",(IFERROR(VLOOKUP(BV$3&amp;BV13,都馬連編集用!$B$13:$C$49,2,FALSE),"")))</f>
        <v/>
      </c>
      <c r="BX13" s="35"/>
      <c r="BY13" s="108" t="str">
        <f>IF(IFERROR(VLOOKUP(BX$3&amp;BX13,都馬連編集用!$B$13:$C$49,2,FALSE),"")=0,"",(IFERROR(VLOOKUP(BX$3&amp;BX13,都馬連編集用!$B$13:$C$49,2,FALSE),"")))</f>
        <v/>
      </c>
      <c r="BZ13" s="35"/>
      <c r="CA13" s="108" t="str">
        <f>IF(IFERROR(VLOOKUP(BZ$3&amp;BZ13,都馬連編集用!$B$13:$C$49,2,FALSE),"")=0,"",(IFERROR(VLOOKUP(BZ$3&amp;BZ13,都馬連編集用!$B$13:$C$49,2,FALSE),"")))</f>
        <v/>
      </c>
      <c r="CB13" s="35"/>
      <c r="CC13" s="108" t="str">
        <f>IF(IFERROR(VLOOKUP(CB$3&amp;CB13,都馬連編集用!$B$13:$C$49,2,FALSE),"")=0,"",(IFERROR(VLOOKUP(CB$3&amp;CB13,都馬連編集用!$B$13:$C$49,2,FALSE),"")))</f>
        <v/>
      </c>
      <c r="CD13" s="35"/>
      <c r="CE13" s="108" t="str">
        <f>IF(IFERROR(VLOOKUP(CD$3&amp;CD13,都馬連編集用!$B$13:$C$49,2,FALSE),"")=0,"",(IFERROR(VLOOKUP(CD$3&amp;CD13,都馬連編集用!$B$13:$C$49,2,FALSE),"")))</f>
        <v/>
      </c>
      <c r="CF13" s="35"/>
      <c r="CG13" s="108" t="str">
        <f>IF(IFERROR(VLOOKUP(CF$3&amp;CF13,都馬連編集用!$B$13:$C$49,2,FALSE),"")=0,"",(IFERROR(VLOOKUP(CF$3&amp;CF13,都馬連編集用!$B$13:$C$49,2,FALSE),"")))</f>
        <v/>
      </c>
      <c r="CH13" s="35"/>
      <c r="CI13" s="108" t="str">
        <f>IF(IFERROR(VLOOKUP(CH$3&amp;CH13,都馬連編集用!$B$13:$C$49,2,FALSE),"")=0,"",(IFERROR(VLOOKUP(CH$3&amp;CH13,都馬連編集用!$B$13:$C$49,2,FALSE),"")))</f>
        <v/>
      </c>
      <c r="CJ13" s="35"/>
      <c r="CK13" s="108" t="str">
        <f>IF(IFERROR(VLOOKUP(CJ$3&amp;CJ13,都馬連編集用!$B$13:$C$49,2,FALSE),"")=0,"",(IFERROR(VLOOKUP(CJ$3&amp;CJ13,都馬連編集用!$B$13:$C$49,2,FALSE),"")))</f>
        <v/>
      </c>
      <c r="CL13" s="35"/>
      <c r="CM13" s="108" t="str">
        <f>IF(IFERROR(VLOOKUP(CL$3&amp;CL13,都馬連編集用!$B$13:$C$49,2,FALSE),"")=0,"",(IFERROR(VLOOKUP(CL$3&amp;CL13,都馬連編集用!$B$13:$C$49,2,FALSE),"")))</f>
        <v/>
      </c>
      <c r="CN13" s="35"/>
      <c r="CO13" s="108" t="str">
        <f>IF(IFERROR(VLOOKUP(CN$3&amp;CN13,都馬連編集用!$B$13:$C$49,2,FALSE),"")=0,"",(IFERROR(VLOOKUP(CN$3&amp;CN13,都馬連編集用!$B$13:$C$49,2,FALSE),"")))</f>
        <v/>
      </c>
      <c r="CP13" s="35"/>
      <c r="CQ13" s="108" t="str">
        <f>IF(IFERROR(VLOOKUP(CP$3&amp;CP13,都馬連編集用!$B$13:$C$49,2,FALSE),"")=0,"",(IFERROR(VLOOKUP(CP$3&amp;CP13,都馬連編集用!$B$13:$C$49,2,FALSE),"")))</f>
        <v/>
      </c>
      <c r="CR13" s="35"/>
      <c r="CS13" s="108" t="str">
        <f>IF(IFERROR(VLOOKUP(CR$3&amp;CR13,都馬連編集用!$B$13:$C$49,2,FALSE),"")=0,"",(IFERROR(VLOOKUP(CR$3&amp;CR13,都馬連編集用!$B$13:$C$49,2,FALSE),"")))</f>
        <v/>
      </c>
      <c r="CT13" s="35"/>
      <c r="CU13" s="108" t="str">
        <f>IF(IFERROR(VLOOKUP(CT$3&amp;CT13,都馬連編集用!$B$13:$C$49,2,FALSE),"")=0,"",(IFERROR(VLOOKUP(CT$3&amp;CT13,都馬連編集用!$B$13:$C$49,2,FALSE),"")))</f>
        <v/>
      </c>
      <c r="CV13" s="35"/>
      <c r="CW13" s="108" t="str">
        <f>IF(IFERROR(VLOOKUP(CV$3&amp;CV13,都馬連編集用!$B$13:$C$49,2,FALSE),"")=0,"",(IFERROR(VLOOKUP(CV$3&amp;CV13,都馬連編集用!$B$13:$C$49,2,FALSE),"")))</f>
        <v/>
      </c>
      <c r="CX13" s="35"/>
      <c r="CY13" s="108" t="str">
        <f>IF(IFERROR(VLOOKUP(CX$3&amp;CX13,都馬連編集用!$B$13:$C$49,2,FALSE),"")=0,"",(IFERROR(VLOOKUP(CX$3&amp;CX13,都馬連編集用!$B$13:$C$49,2,FALSE),"")))</f>
        <v/>
      </c>
      <c r="CZ13" s="35"/>
      <c r="DA13" s="108" t="str">
        <f>IF(IFERROR(VLOOKUP(CZ$3&amp;CZ13,都馬連編集用!$B$13:$C$49,2,FALSE),"")=0,"",(IFERROR(VLOOKUP(CZ$3&amp;CZ13,都馬連編集用!$B$13:$C$49,2,FALSE),"")))</f>
        <v/>
      </c>
      <c r="DB13" s="35"/>
      <c r="DC13" s="108" t="str">
        <f>IF(IFERROR(VLOOKUP(DB$3&amp;DB13,都馬連編集用!$B$13:$C$49,2,FALSE),"")=0,"",(IFERROR(VLOOKUP(DB$3&amp;DB13,都馬連編集用!$B$13:$C$49,2,FALSE),"")))</f>
        <v/>
      </c>
      <c r="DD13" s="35"/>
      <c r="DE13" s="108" t="str">
        <f>IF(IFERROR(VLOOKUP(DD$3&amp;DD13,都馬連編集用!$B$13:$C$49,2,FALSE),"")=0,"",(IFERROR(VLOOKUP(DD$3&amp;DD13,都馬連編集用!$B$13:$C$49,2,FALSE),"")))</f>
        <v/>
      </c>
      <c r="DF13" s="35"/>
      <c r="DG13" s="108" t="str">
        <f>IF(IFERROR(VLOOKUP(DF$3&amp;DF13,都馬連編集用!$B$13:$C$49,2,FALSE),"")=0,"",(IFERROR(VLOOKUP(DF$3&amp;DF13,都馬連編集用!$B$13:$C$49,2,FALSE),"")))</f>
        <v/>
      </c>
      <c r="DH13" s="35"/>
      <c r="DI13" s="108" t="str">
        <f>IF(IFERROR(VLOOKUP(DH$3&amp;DH13,都馬連編集用!$B$13:$C$49,2,FALSE),"")=0,"",(IFERROR(VLOOKUP(DH$3&amp;DH13,都馬連編集用!$B$13:$C$49,2,FALSE),"")))</f>
        <v/>
      </c>
      <c r="DJ13" s="35"/>
      <c r="DK13" s="108" t="str">
        <f>IF(IFERROR(VLOOKUP(DJ$3&amp;DJ13,都馬連編集用!$B$13:$C$49,2,FALSE),"")=0,"",(IFERROR(VLOOKUP(DJ$3&amp;DJ13,都馬連編集用!$B$13:$C$49,2,FALSE),"")))</f>
        <v/>
      </c>
      <c r="DL13" s="35"/>
      <c r="DM13" s="108" t="str">
        <f>IF(IFERROR(VLOOKUP(DL$3&amp;DL13,都馬連編集用!$B$13:$C$49,2,FALSE),"")=0,"",(IFERROR(VLOOKUP(DL$3&amp;DL13,都馬連編集用!$B$13:$C$49,2,FALSE),"")))</f>
        <v/>
      </c>
      <c r="DN13" s="35"/>
      <c r="DO13" s="108" t="str">
        <f>IF(IFERROR(VLOOKUP(DN$3&amp;DN13,都馬連編集用!$B$13:$C$49,2,FALSE),"")=0,"",(IFERROR(VLOOKUP(DN$3&amp;DN13,都馬連編集用!$B$13:$C$49,2,FALSE),"")))</f>
        <v/>
      </c>
      <c r="DP13" s="35"/>
    </row>
    <row r="14" spans="1:154" ht="30.6" customHeight="1" x14ac:dyDescent="0.15">
      <c r="A14" s="26">
        <v>9</v>
      </c>
      <c r="D14" s="26">
        <f t="shared" si="53"/>
        <v>0</v>
      </c>
      <c r="F14" s="90"/>
      <c r="G14" s="110" t="str">
        <f>IFERROR(VLOOKUP(F14,'申込書2（馬匹・選手）'!$B$6:$G$20,3,FALSE),"")</f>
        <v/>
      </c>
      <c r="H14" s="90"/>
      <c r="I14" s="109" t="str">
        <f>IFERROR(VLOOKUP(H14,'申込書2（馬匹・選手）'!$I$6:$K$20,3,FALSE),"")</f>
        <v/>
      </c>
      <c r="J14" s="71" t="str">
        <f t="shared" si="54"/>
        <v/>
      </c>
      <c r="K14" s="76" t="str">
        <f>IFERROR(VLOOKUP(I14,'申込書2（馬匹・選手）'!$I$6:$K$20,3,FALSE),"")</f>
        <v/>
      </c>
      <c r="L14" s="35"/>
      <c r="M14" s="108" t="str">
        <f>IF(IFERROR(VLOOKUP(L$3&amp;L14,都馬連編集用!$B$13:$C$49,2,FALSE),"")=0,"",(IFERROR(VLOOKUP(L$3&amp;L14,都馬連編集用!$B$13:$C$49,2,FALSE),"")))</f>
        <v/>
      </c>
      <c r="N14" s="35"/>
      <c r="O14" s="108" t="str">
        <f>IF(IFERROR(VLOOKUP(N$3&amp;N14,都馬連編集用!$B$13:$C$49,2,FALSE),"")=0,"",(IFERROR(VLOOKUP(N$3&amp;N14,都馬連編集用!$B$13:$C$49,2,FALSE),"")))</f>
        <v/>
      </c>
      <c r="P14" s="35"/>
      <c r="Q14" s="108" t="str">
        <f>IF(IFERROR(VLOOKUP(P$3&amp;P14,都馬連編集用!$B$13:$C$49,2,FALSE),"")=0,"",(IFERROR(VLOOKUP(P$3&amp;P14,都馬連編集用!$B$13:$C$49,2,FALSE),"")))</f>
        <v/>
      </c>
      <c r="R14" s="35"/>
      <c r="S14" s="108" t="str">
        <f>IF(IFERROR(VLOOKUP(R$3&amp;R14,都馬連編集用!$B$13:$C$49,2,FALSE),"")=0,"",(IFERROR(VLOOKUP(R$3&amp;R14,都馬連編集用!$B$13:$C$49,2,FALSE),"")))</f>
        <v/>
      </c>
      <c r="T14" s="35"/>
      <c r="U14" s="108" t="str">
        <f>IF(IFERROR(VLOOKUP(T$3&amp;T14,都馬連編集用!$B$13:$C$49,2,FALSE),"")=0,"",(IFERROR(VLOOKUP(T$3&amp;T14,都馬連編集用!$B$13:$C$49,2,FALSE),"")))</f>
        <v/>
      </c>
      <c r="V14" s="35"/>
      <c r="W14" s="108" t="str">
        <f>IF(IFERROR(VLOOKUP(V$3&amp;V14,都馬連編集用!$B$13:$C$49,2,FALSE),"")=0,"",(IFERROR(VLOOKUP(V$3&amp;V14,都馬連編集用!$B$13:$C$49,2,FALSE),"")))</f>
        <v/>
      </c>
      <c r="X14" s="35"/>
      <c r="Y14" s="108" t="str">
        <f>IF(IFERROR(VLOOKUP(X$3&amp;X14,都馬連編集用!$B$13:$C$49,2,FALSE),"")=0,"",(IFERROR(VLOOKUP(X$3&amp;X14,都馬連編集用!$B$13:$C$49,2,FALSE),"")))</f>
        <v/>
      </c>
      <c r="Z14" s="35"/>
      <c r="AA14" s="108" t="str">
        <f>IF(IFERROR(VLOOKUP(Z$3&amp;Z14,都馬連編集用!$B$13:$C$49,2,FALSE),"")=0,"",(IFERROR(VLOOKUP(Z$3&amp;Z14,都馬連編集用!$B$13:$C$49,2,FALSE),"")))</f>
        <v/>
      </c>
      <c r="AB14" s="35"/>
      <c r="AC14" s="108" t="str">
        <f>IF(IFERROR(VLOOKUP(AB$3&amp;AB14,都馬連編集用!$B$13:$C$49,2,FALSE),"")=0,"",(IFERROR(VLOOKUP(AB$3&amp;AB14,都馬連編集用!$B$13:$C$49,2,FALSE),"")))</f>
        <v/>
      </c>
      <c r="AD14" s="35"/>
      <c r="AE14" s="108" t="str">
        <f>IF(IFERROR(VLOOKUP(AD$3&amp;AD14,都馬連編集用!$B$13:$C$49,2,FALSE),"")=0,"",(IFERROR(VLOOKUP(AD$3&amp;AD14,都馬連編集用!$B$13:$C$49,2,FALSE),"")))</f>
        <v/>
      </c>
      <c r="AF14" s="35"/>
      <c r="AG14" s="108" t="str">
        <f>IF(IFERROR(VLOOKUP(AF$3&amp;AF14,都馬連編集用!$B$13:$C$49,2,FALSE),"")=0,"",(IFERROR(VLOOKUP(AF$3&amp;AF14,都馬連編集用!$B$13:$C$49,2,FALSE),"")))</f>
        <v/>
      </c>
      <c r="AH14" s="35"/>
      <c r="AI14" s="108" t="str">
        <f>IF(IFERROR(VLOOKUP(AH$3&amp;AH14,都馬連編集用!$B$13:$C$49,2,FALSE),"")=0,"",(IFERROR(VLOOKUP(AH$3&amp;AH14,都馬連編集用!$B$13:$C$49,2,FALSE),"")))</f>
        <v/>
      </c>
      <c r="AJ14" s="35"/>
      <c r="AK14" s="108" t="str">
        <f>IF(IFERROR(VLOOKUP(AJ$3&amp;AJ14,都馬連編集用!$B$13:$C$49,2,FALSE),"")=0,"",(IFERROR(VLOOKUP(AJ$3&amp;AJ14,都馬連編集用!$B$13:$C$49,2,FALSE),"")))</f>
        <v/>
      </c>
      <c r="AL14" s="35"/>
      <c r="AM14" s="108" t="str">
        <f>IF(IFERROR(VLOOKUP(AL$3&amp;AL14,都馬連編集用!$B$13:$C$49,2,FALSE),"")=0,"",(IFERROR(VLOOKUP(AL$3&amp;AL14,都馬連編集用!$B$13:$C$49,2,FALSE),"")))</f>
        <v/>
      </c>
      <c r="AN14" s="35"/>
      <c r="AO14" s="108" t="str">
        <f>IF(IFERROR(VLOOKUP(AN$3&amp;AN14,都馬連編集用!$B$13:$C$49,2,FALSE),"")=0,"",(IFERROR(VLOOKUP(AN$3&amp;AN14,都馬連編集用!$B$13:$C$49,2,FALSE),"")))</f>
        <v/>
      </c>
      <c r="AP14" s="35"/>
      <c r="AQ14" s="108" t="str">
        <f>IF(IFERROR(VLOOKUP(AP$3&amp;AP14,都馬連編集用!$B$13:$C$49,2,FALSE),"")=0,"",(IFERROR(VLOOKUP(AP$3&amp;AP14,都馬連編集用!$B$13:$C$49,2,FALSE),"")))</f>
        <v/>
      </c>
      <c r="AR14" s="35"/>
      <c r="AS14" s="108" t="str">
        <f>IF(IFERROR(VLOOKUP(AR$3&amp;AR14,都馬連編集用!$B$13:$C$49,2,FALSE),"")=0,"",(IFERROR(VLOOKUP(AR$3&amp;AR14,都馬連編集用!$B$13:$C$49,2,FALSE),"")))</f>
        <v/>
      </c>
      <c r="AT14" s="35"/>
      <c r="AU14" s="108" t="str">
        <f>IF(IFERROR(VLOOKUP(AT$3&amp;AT14,都馬連編集用!$B$13:$C$49,2,FALSE),"")=0,"",(IFERROR(VLOOKUP(AT$3&amp;AT14,都馬連編集用!$B$13:$C$49,2,FALSE),"")))</f>
        <v/>
      </c>
      <c r="AV14" s="35"/>
      <c r="AW14" s="108" t="str">
        <f>IF(IFERROR(VLOOKUP(AV$3&amp;AV14,都馬連編集用!$B$13:$C$49,2,FALSE),"")=0,"",(IFERROR(VLOOKUP(AV$3&amp;AV14,都馬連編集用!$B$13:$C$49,2,FALSE),"")))</f>
        <v/>
      </c>
      <c r="AX14" s="35"/>
      <c r="AY14" s="108" t="str">
        <f>IF(IFERROR(VLOOKUP(AX$3&amp;AX14,都馬連編集用!$B$13:$C$49,2,FALSE),"")=0,"",(IFERROR(VLOOKUP(AX$3&amp;AX14,都馬連編集用!$B$13:$C$49,2,FALSE),"")))</f>
        <v/>
      </c>
      <c r="AZ14" s="35"/>
      <c r="BA14" s="108" t="str">
        <f>IF(IFERROR(VLOOKUP(AZ$3&amp;AZ14,都馬連編集用!$B$13:$C$49,2,FALSE),"")=0,"",(IFERROR(VLOOKUP(AZ$3&amp;AZ14,都馬連編集用!$B$13:$C$49,2,FALSE),"")))</f>
        <v/>
      </c>
      <c r="BB14" s="35"/>
      <c r="BC14" s="108" t="str">
        <f>IF(IFERROR(VLOOKUP(BB$3&amp;BB14,都馬連編集用!$B$13:$C$49,2,FALSE),"")=0,"",(IFERROR(VLOOKUP(BB$3&amp;BB14,都馬連編集用!$B$13:$C$49,2,FALSE),"")))</f>
        <v/>
      </c>
      <c r="BD14" s="35"/>
      <c r="BE14" s="108" t="str">
        <f>IF(IFERROR(VLOOKUP(BD$3&amp;BD14,都馬連編集用!$B$13:$C$49,2,FALSE),"")=0,"",(IFERROR(VLOOKUP(BD$3&amp;BD14,都馬連編集用!$B$13:$C$49,2,FALSE),"")))</f>
        <v/>
      </c>
      <c r="BF14" s="35"/>
      <c r="BG14" s="108" t="str">
        <f>IF(IFERROR(VLOOKUP(BF$3&amp;BF14,都馬連編集用!$B$13:$C$49,2,FALSE),"")=0,"",(IFERROR(VLOOKUP(BF$3&amp;BF14,都馬連編集用!$B$13:$C$49,2,FALSE),"")))</f>
        <v/>
      </c>
      <c r="BH14" s="35"/>
      <c r="BI14" s="108" t="str">
        <f>IF(IFERROR(VLOOKUP(BH$3&amp;BH14,都馬連編集用!$B$13:$C$49,2,FALSE),"")=0,"",(IFERROR(VLOOKUP(BH$3&amp;BH14,都馬連編集用!$B$13:$C$49,2,FALSE),"")))</f>
        <v/>
      </c>
      <c r="BJ14" s="35"/>
      <c r="BK14" s="108" t="str">
        <f>IF(IFERROR(VLOOKUP(BJ$3&amp;BJ14,都馬連編集用!$B$13:$C$49,2,FALSE),"")=0,"",(IFERROR(VLOOKUP(BJ$3&amp;BJ14,都馬連編集用!$B$13:$C$49,2,FALSE),"")))</f>
        <v/>
      </c>
      <c r="BL14" s="35"/>
      <c r="BM14" s="108" t="str">
        <f>IF(IFERROR(VLOOKUP(BL$3&amp;BL14,都馬連編集用!$B$13:$C$49,2,FALSE),"")=0,"",(IFERROR(VLOOKUP(BL$3&amp;BL14,都馬連編集用!$B$13:$C$49,2,FALSE),"")))</f>
        <v/>
      </c>
      <c r="BN14" s="35"/>
      <c r="BO14" s="108" t="str">
        <f>IF(IFERROR(VLOOKUP(BN$3&amp;BN14,都馬連編集用!$B$13:$C$49,2,FALSE),"")=0,"",(IFERROR(VLOOKUP(BN$3&amp;BN14,都馬連編集用!$B$13:$C$49,2,FALSE),"")))</f>
        <v/>
      </c>
      <c r="BP14" s="35"/>
      <c r="BQ14" s="108" t="str">
        <f>IF(IFERROR(VLOOKUP(BP$3&amp;BP14,都馬連編集用!$B$13:$C$49,2,FALSE),"")=0,"",(IFERROR(VLOOKUP(BP$3&amp;BP14,都馬連編集用!$B$13:$C$49,2,FALSE),"")))</f>
        <v/>
      </c>
      <c r="BR14" s="35"/>
      <c r="BS14" s="108" t="str">
        <f>IF(IFERROR(VLOOKUP(BR$3&amp;BR14,都馬連編集用!$B$13:$C$49,2,FALSE),"")=0,"",(IFERROR(VLOOKUP(BR$3&amp;BR14,都馬連編集用!$B$13:$C$49,2,FALSE),"")))</f>
        <v/>
      </c>
      <c r="BT14" s="35"/>
      <c r="BU14" s="108" t="str">
        <f>IF(IFERROR(VLOOKUP(BT$3&amp;BT14,都馬連編集用!$B$13:$C$49,2,FALSE),"")=0,"",(IFERROR(VLOOKUP(BT$3&amp;BT14,都馬連編集用!$B$13:$C$49,2,FALSE),"")))</f>
        <v/>
      </c>
      <c r="BV14" s="35"/>
      <c r="BW14" s="108" t="str">
        <f>IF(IFERROR(VLOOKUP(BV$3&amp;BV14,都馬連編集用!$B$13:$C$49,2,FALSE),"")=0,"",(IFERROR(VLOOKUP(BV$3&amp;BV14,都馬連編集用!$B$13:$C$49,2,FALSE),"")))</f>
        <v/>
      </c>
      <c r="BX14" s="35"/>
      <c r="BY14" s="108" t="str">
        <f>IF(IFERROR(VLOOKUP(BX$3&amp;BX14,都馬連編集用!$B$13:$C$49,2,FALSE),"")=0,"",(IFERROR(VLOOKUP(BX$3&amp;BX14,都馬連編集用!$B$13:$C$49,2,FALSE),"")))</f>
        <v/>
      </c>
      <c r="BZ14" s="35"/>
      <c r="CA14" s="108" t="str">
        <f>IF(IFERROR(VLOOKUP(BZ$3&amp;BZ14,都馬連編集用!$B$13:$C$49,2,FALSE),"")=0,"",(IFERROR(VLOOKUP(BZ$3&amp;BZ14,都馬連編集用!$B$13:$C$49,2,FALSE),"")))</f>
        <v/>
      </c>
      <c r="CB14" s="35"/>
      <c r="CC14" s="108" t="str">
        <f>IF(IFERROR(VLOOKUP(CB$3&amp;CB14,都馬連編集用!$B$13:$C$49,2,FALSE),"")=0,"",(IFERROR(VLOOKUP(CB$3&amp;CB14,都馬連編集用!$B$13:$C$49,2,FALSE),"")))</f>
        <v/>
      </c>
      <c r="CD14" s="35"/>
      <c r="CE14" s="108" t="str">
        <f>IF(IFERROR(VLOOKUP(CD$3&amp;CD14,都馬連編集用!$B$13:$C$49,2,FALSE),"")=0,"",(IFERROR(VLOOKUP(CD$3&amp;CD14,都馬連編集用!$B$13:$C$49,2,FALSE),"")))</f>
        <v/>
      </c>
      <c r="CF14" s="35"/>
      <c r="CG14" s="108" t="str">
        <f>IF(IFERROR(VLOOKUP(CF$3&amp;CF14,都馬連編集用!$B$13:$C$49,2,FALSE),"")=0,"",(IFERROR(VLOOKUP(CF$3&amp;CF14,都馬連編集用!$B$13:$C$49,2,FALSE),"")))</f>
        <v/>
      </c>
      <c r="CH14" s="35"/>
      <c r="CI14" s="108" t="str">
        <f>IF(IFERROR(VLOOKUP(CH$3&amp;CH14,都馬連編集用!$B$13:$C$49,2,FALSE),"")=0,"",(IFERROR(VLOOKUP(CH$3&amp;CH14,都馬連編集用!$B$13:$C$49,2,FALSE),"")))</f>
        <v/>
      </c>
      <c r="CJ14" s="35"/>
      <c r="CK14" s="108" t="str">
        <f>IF(IFERROR(VLOOKUP(CJ$3&amp;CJ14,都馬連編集用!$B$13:$C$49,2,FALSE),"")=0,"",(IFERROR(VLOOKUP(CJ$3&amp;CJ14,都馬連編集用!$B$13:$C$49,2,FALSE),"")))</f>
        <v/>
      </c>
      <c r="CL14" s="35"/>
      <c r="CM14" s="108" t="str">
        <f>IF(IFERROR(VLOOKUP(CL$3&amp;CL14,都馬連編集用!$B$13:$C$49,2,FALSE),"")=0,"",(IFERROR(VLOOKUP(CL$3&amp;CL14,都馬連編集用!$B$13:$C$49,2,FALSE),"")))</f>
        <v/>
      </c>
      <c r="CN14" s="35"/>
      <c r="CO14" s="108" t="str">
        <f>IF(IFERROR(VLOOKUP(CN$3&amp;CN14,都馬連編集用!$B$13:$C$49,2,FALSE),"")=0,"",(IFERROR(VLOOKUP(CN$3&amp;CN14,都馬連編集用!$B$13:$C$49,2,FALSE),"")))</f>
        <v/>
      </c>
      <c r="CP14" s="35"/>
      <c r="CQ14" s="108" t="str">
        <f>IF(IFERROR(VLOOKUP(CP$3&amp;CP14,都馬連編集用!$B$13:$C$49,2,FALSE),"")=0,"",(IFERROR(VLOOKUP(CP$3&amp;CP14,都馬連編集用!$B$13:$C$49,2,FALSE),"")))</f>
        <v/>
      </c>
      <c r="CR14" s="35"/>
      <c r="CS14" s="108" t="str">
        <f>IF(IFERROR(VLOOKUP(CR$3&amp;CR14,都馬連編集用!$B$13:$C$49,2,FALSE),"")=0,"",(IFERROR(VLOOKUP(CR$3&amp;CR14,都馬連編集用!$B$13:$C$49,2,FALSE),"")))</f>
        <v/>
      </c>
      <c r="CT14" s="35"/>
      <c r="CU14" s="108" t="str">
        <f>IF(IFERROR(VLOOKUP(CT$3&amp;CT14,都馬連編集用!$B$13:$C$49,2,FALSE),"")=0,"",(IFERROR(VLOOKUP(CT$3&amp;CT14,都馬連編集用!$B$13:$C$49,2,FALSE),"")))</f>
        <v/>
      </c>
      <c r="CV14" s="35"/>
      <c r="CW14" s="108" t="str">
        <f>IF(IFERROR(VLOOKUP(CV$3&amp;CV14,都馬連編集用!$B$13:$C$49,2,FALSE),"")=0,"",(IFERROR(VLOOKUP(CV$3&amp;CV14,都馬連編集用!$B$13:$C$49,2,FALSE),"")))</f>
        <v/>
      </c>
      <c r="CX14" s="35"/>
      <c r="CY14" s="108" t="str">
        <f>IF(IFERROR(VLOOKUP(CX$3&amp;CX14,都馬連編集用!$B$13:$C$49,2,FALSE),"")=0,"",(IFERROR(VLOOKUP(CX$3&amp;CX14,都馬連編集用!$B$13:$C$49,2,FALSE),"")))</f>
        <v/>
      </c>
      <c r="CZ14" s="35"/>
      <c r="DA14" s="108" t="str">
        <f>IF(IFERROR(VLOOKUP(CZ$3&amp;CZ14,都馬連編集用!$B$13:$C$49,2,FALSE),"")=0,"",(IFERROR(VLOOKUP(CZ$3&amp;CZ14,都馬連編集用!$B$13:$C$49,2,FALSE),"")))</f>
        <v/>
      </c>
      <c r="DB14" s="35"/>
      <c r="DC14" s="108" t="str">
        <f>IF(IFERROR(VLOOKUP(DB$3&amp;DB14,都馬連編集用!$B$13:$C$49,2,FALSE),"")=0,"",(IFERROR(VLOOKUP(DB$3&amp;DB14,都馬連編集用!$B$13:$C$49,2,FALSE),"")))</f>
        <v/>
      </c>
      <c r="DD14" s="35"/>
      <c r="DE14" s="108" t="str">
        <f>IF(IFERROR(VLOOKUP(DD$3&amp;DD14,都馬連編集用!$B$13:$C$49,2,FALSE),"")=0,"",(IFERROR(VLOOKUP(DD$3&amp;DD14,都馬連編集用!$B$13:$C$49,2,FALSE),"")))</f>
        <v/>
      </c>
      <c r="DF14" s="35"/>
      <c r="DG14" s="108" t="str">
        <f>IF(IFERROR(VLOOKUP(DF$3&amp;DF14,都馬連編集用!$B$13:$C$49,2,FALSE),"")=0,"",(IFERROR(VLOOKUP(DF$3&amp;DF14,都馬連編集用!$B$13:$C$49,2,FALSE),"")))</f>
        <v/>
      </c>
      <c r="DH14" s="35"/>
      <c r="DI14" s="108" t="str">
        <f>IF(IFERROR(VLOOKUP(DH$3&amp;DH14,都馬連編集用!$B$13:$C$49,2,FALSE),"")=0,"",(IFERROR(VLOOKUP(DH$3&amp;DH14,都馬連編集用!$B$13:$C$49,2,FALSE),"")))</f>
        <v/>
      </c>
      <c r="DJ14" s="35"/>
      <c r="DK14" s="108" t="str">
        <f>IF(IFERROR(VLOOKUP(DJ$3&amp;DJ14,都馬連編集用!$B$13:$C$49,2,FALSE),"")=0,"",(IFERROR(VLOOKUP(DJ$3&amp;DJ14,都馬連編集用!$B$13:$C$49,2,FALSE),"")))</f>
        <v/>
      </c>
      <c r="DL14" s="35"/>
      <c r="DM14" s="108" t="str">
        <f>IF(IFERROR(VLOOKUP(DL$3&amp;DL14,都馬連編集用!$B$13:$C$49,2,FALSE),"")=0,"",(IFERROR(VLOOKUP(DL$3&amp;DL14,都馬連編集用!$B$13:$C$49,2,FALSE),"")))</f>
        <v/>
      </c>
      <c r="DN14" s="35"/>
      <c r="DO14" s="108" t="str">
        <f>IF(IFERROR(VLOOKUP(DN$3&amp;DN14,都馬連編集用!$B$13:$C$49,2,FALSE),"")=0,"",(IFERROR(VLOOKUP(DN$3&amp;DN14,都馬連編集用!$B$13:$C$49,2,FALSE),"")))</f>
        <v/>
      </c>
      <c r="DP14" s="35"/>
    </row>
    <row r="15" spans="1:154" ht="30.6" customHeight="1" x14ac:dyDescent="0.15">
      <c r="A15" s="26">
        <v>10</v>
      </c>
      <c r="D15" s="26">
        <f t="shared" si="53"/>
        <v>0</v>
      </c>
      <c r="F15" s="90"/>
      <c r="G15" s="110" t="str">
        <f>IFERROR(VLOOKUP(F15,'申込書2（馬匹・選手）'!$B$6:$G$20,3,FALSE),"")</f>
        <v/>
      </c>
      <c r="H15" s="90"/>
      <c r="I15" s="109" t="str">
        <f>IFERROR(VLOOKUP(H15,'申込書2（馬匹・選手）'!$I$6:$K$20,3,FALSE),"")</f>
        <v/>
      </c>
      <c r="J15" s="71" t="str">
        <f t="shared" si="54"/>
        <v/>
      </c>
      <c r="K15" s="76" t="str">
        <f>IFERROR(VLOOKUP(I15,'申込書2（馬匹・選手）'!$I$6:$K$20,3,FALSE),"")</f>
        <v/>
      </c>
      <c r="L15" s="35"/>
      <c r="M15" s="108" t="str">
        <f>IF(IFERROR(VLOOKUP(L$3&amp;L15,都馬連編集用!$B$13:$C$49,2,FALSE),"")=0,"",(IFERROR(VLOOKUP(L$3&amp;L15,都馬連編集用!$B$13:$C$49,2,FALSE),"")))</f>
        <v/>
      </c>
      <c r="N15" s="35"/>
      <c r="O15" s="108" t="str">
        <f>IF(IFERROR(VLOOKUP(N$3&amp;N15,都馬連編集用!$B$13:$C$49,2,FALSE),"")=0,"",(IFERROR(VLOOKUP(N$3&amp;N15,都馬連編集用!$B$13:$C$49,2,FALSE),"")))</f>
        <v/>
      </c>
      <c r="P15" s="35"/>
      <c r="Q15" s="108" t="str">
        <f>IF(IFERROR(VLOOKUP(P$3&amp;P15,都馬連編集用!$B$13:$C$49,2,FALSE),"")=0,"",(IFERROR(VLOOKUP(P$3&amp;P15,都馬連編集用!$B$13:$C$49,2,FALSE),"")))</f>
        <v/>
      </c>
      <c r="R15" s="35"/>
      <c r="S15" s="108" t="str">
        <f>IF(IFERROR(VLOOKUP(R$3&amp;R15,都馬連編集用!$B$13:$C$49,2,FALSE),"")=0,"",(IFERROR(VLOOKUP(R$3&amp;R15,都馬連編集用!$B$13:$C$49,2,FALSE),"")))</f>
        <v/>
      </c>
      <c r="T15" s="35"/>
      <c r="U15" s="108" t="str">
        <f>IF(IFERROR(VLOOKUP(T$3&amp;T15,都馬連編集用!$B$13:$C$49,2,FALSE),"")=0,"",(IFERROR(VLOOKUP(T$3&amp;T15,都馬連編集用!$B$13:$C$49,2,FALSE),"")))</f>
        <v/>
      </c>
      <c r="V15" s="35"/>
      <c r="W15" s="108" t="str">
        <f>IF(IFERROR(VLOOKUP(V$3&amp;V15,都馬連編集用!$B$13:$C$49,2,FALSE),"")=0,"",(IFERROR(VLOOKUP(V$3&amp;V15,都馬連編集用!$B$13:$C$49,2,FALSE),"")))</f>
        <v/>
      </c>
      <c r="X15" s="35"/>
      <c r="Y15" s="108" t="str">
        <f>IF(IFERROR(VLOOKUP(X$3&amp;X15,都馬連編集用!$B$13:$C$49,2,FALSE),"")=0,"",(IFERROR(VLOOKUP(X$3&amp;X15,都馬連編集用!$B$13:$C$49,2,FALSE),"")))</f>
        <v/>
      </c>
      <c r="Z15" s="35"/>
      <c r="AA15" s="108" t="str">
        <f>IF(IFERROR(VLOOKUP(Z$3&amp;Z15,都馬連編集用!$B$13:$C$49,2,FALSE),"")=0,"",(IFERROR(VLOOKUP(Z$3&amp;Z15,都馬連編集用!$B$13:$C$49,2,FALSE),"")))</f>
        <v/>
      </c>
      <c r="AB15" s="35"/>
      <c r="AC15" s="108" t="str">
        <f>IF(IFERROR(VLOOKUP(AB$3&amp;AB15,都馬連編集用!$B$13:$C$49,2,FALSE),"")=0,"",(IFERROR(VLOOKUP(AB$3&amp;AB15,都馬連編集用!$B$13:$C$49,2,FALSE),"")))</f>
        <v/>
      </c>
      <c r="AD15" s="35"/>
      <c r="AE15" s="108" t="str">
        <f>IF(IFERROR(VLOOKUP(AD$3&amp;AD15,都馬連編集用!$B$13:$C$49,2,FALSE),"")=0,"",(IFERROR(VLOOKUP(AD$3&amp;AD15,都馬連編集用!$B$13:$C$49,2,FALSE),"")))</f>
        <v/>
      </c>
      <c r="AF15" s="35"/>
      <c r="AG15" s="108" t="str">
        <f>IF(IFERROR(VLOOKUP(AF$3&amp;AF15,都馬連編集用!$B$13:$C$49,2,FALSE),"")=0,"",(IFERROR(VLOOKUP(AF$3&amp;AF15,都馬連編集用!$B$13:$C$49,2,FALSE),"")))</f>
        <v/>
      </c>
      <c r="AH15" s="35"/>
      <c r="AI15" s="108" t="str">
        <f>IF(IFERROR(VLOOKUP(AH$3&amp;AH15,都馬連編集用!$B$13:$C$49,2,FALSE),"")=0,"",(IFERROR(VLOOKUP(AH$3&amp;AH15,都馬連編集用!$B$13:$C$49,2,FALSE),"")))</f>
        <v/>
      </c>
      <c r="AJ15" s="35"/>
      <c r="AK15" s="108" t="str">
        <f>IF(IFERROR(VLOOKUP(AJ$3&amp;AJ15,都馬連編集用!$B$13:$C$49,2,FALSE),"")=0,"",(IFERROR(VLOOKUP(AJ$3&amp;AJ15,都馬連編集用!$B$13:$C$49,2,FALSE),"")))</f>
        <v/>
      </c>
      <c r="AL15" s="35"/>
      <c r="AM15" s="108" t="str">
        <f>IF(IFERROR(VLOOKUP(AL$3&amp;AL15,都馬連編集用!$B$13:$C$49,2,FALSE),"")=0,"",(IFERROR(VLOOKUP(AL$3&amp;AL15,都馬連編集用!$B$13:$C$49,2,FALSE),"")))</f>
        <v/>
      </c>
      <c r="AN15" s="35"/>
      <c r="AO15" s="108" t="str">
        <f>IF(IFERROR(VLOOKUP(AN$3&amp;AN15,都馬連編集用!$B$13:$C$49,2,FALSE),"")=0,"",(IFERROR(VLOOKUP(AN$3&amp;AN15,都馬連編集用!$B$13:$C$49,2,FALSE),"")))</f>
        <v/>
      </c>
      <c r="AP15" s="35"/>
      <c r="AQ15" s="108" t="str">
        <f>IF(IFERROR(VLOOKUP(AP$3&amp;AP15,都馬連編集用!$B$13:$C$49,2,FALSE),"")=0,"",(IFERROR(VLOOKUP(AP$3&amp;AP15,都馬連編集用!$B$13:$C$49,2,FALSE),"")))</f>
        <v/>
      </c>
      <c r="AR15" s="35"/>
      <c r="AS15" s="108" t="str">
        <f>IF(IFERROR(VLOOKUP(AR$3&amp;AR15,都馬連編集用!$B$13:$C$49,2,FALSE),"")=0,"",(IFERROR(VLOOKUP(AR$3&amp;AR15,都馬連編集用!$B$13:$C$49,2,FALSE),"")))</f>
        <v/>
      </c>
      <c r="AT15" s="35"/>
      <c r="AU15" s="108" t="str">
        <f>IF(IFERROR(VLOOKUP(AT$3&amp;AT15,都馬連編集用!$B$13:$C$49,2,FALSE),"")=0,"",(IFERROR(VLOOKUP(AT$3&amp;AT15,都馬連編集用!$B$13:$C$49,2,FALSE),"")))</f>
        <v/>
      </c>
      <c r="AV15" s="35"/>
      <c r="AW15" s="108" t="str">
        <f>IF(IFERROR(VLOOKUP(AV$3&amp;AV15,都馬連編集用!$B$13:$C$49,2,FALSE),"")=0,"",(IFERROR(VLOOKUP(AV$3&amp;AV15,都馬連編集用!$B$13:$C$49,2,FALSE),"")))</f>
        <v/>
      </c>
      <c r="AX15" s="35"/>
      <c r="AY15" s="108" t="str">
        <f>IF(IFERROR(VLOOKUP(AX$3&amp;AX15,都馬連編集用!$B$13:$C$49,2,FALSE),"")=0,"",(IFERROR(VLOOKUP(AX$3&amp;AX15,都馬連編集用!$B$13:$C$49,2,FALSE),"")))</f>
        <v/>
      </c>
      <c r="AZ15" s="35"/>
      <c r="BA15" s="108" t="str">
        <f>IF(IFERROR(VLOOKUP(AZ$3&amp;AZ15,都馬連編集用!$B$13:$C$49,2,FALSE),"")=0,"",(IFERROR(VLOOKUP(AZ$3&amp;AZ15,都馬連編集用!$B$13:$C$49,2,FALSE),"")))</f>
        <v/>
      </c>
      <c r="BB15" s="35"/>
      <c r="BC15" s="108" t="str">
        <f>IF(IFERROR(VLOOKUP(BB$3&amp;BB15,都馬連編集用!$B$13:$C$49,2,FALSE),"")=0,"",(IFERROR(VLOOKUP(BB$3&amp;BB15,都馬連編集用!$B$13:$C$49,2,FALSE),"")))</f>
        <v/>
      </c>
      <c r="BD15" s="35"/>
      <c r="BE15" s="108" t="str">
        <f>IF(IFERROR(VLOOKUP(BD$3&amp;BD15,都馬連編集用!$B$13:$C$49,2,FALSE),"")=0,"",(IFERROR(VLOOKUP(BD$3&amp;BD15,都馬連編集用!$B$13:$C$49,2,FALSE),"")))</f>
        <v/>
      </c>
      <c r="BF15" s="35"/>
      <c r="BG15" s="108" t="str">
        <f>IF(IFERROR(VLOOKUP(BF$3&amp;BF15,都馬連編集用!$B$13:$C$49,2,FALSE),"")=0,"",(IFERROR(VLOOKUP(BF$3&amp;BF15,都馬連編集用!$B$13:$C$49,2,FALSE),"")))</f>
        <v/>
      </c>
      <c r="BH15" s="35"/>
      <c r="BI15" s="108" t="str">
        <f>IF(IFERROR(VLOOKUP(BH$3&amp;BH15,都馬連編集用!$B$13:$C$49,2,FALSE),"")=0,"",(IFERROR(VLOOKUP(BH$3&amp;BH15,都馬連編集用!$B$13:$C$49,2,FALSE),"")))</f>
        <v/>
      </c>
      <c r="BJ15" s="35"/>
      <c r="BK15" s="108" t="str">
        <f>IF(IFERROR(VLOOKUP(BJ$3&amp;BJ15,都馬連編集用!$B$13:$C$49,2,FALSE),"")=0,"",(IFERROR(VLOOKUP(BJ$3&amp;BJ15,都馬連編集用!$B$13:$C$49,2,FALSE),"")))</f>
        <v/>
      </c>
      <c r="BL15" s="35"/>
      <c r="BM15" s="108" t="str">
        <f>IF(IFERROR(VLOOKUP(BL$3&amp;BL15,都馬連編集用!$B$13:$C$49,2,FALSE),"")=0,"",(IFERROR(VLOOKUP(BL$3&amp;BL15,都馬連編集用!$B$13:$C$49,2,FALSE),"")))</f>
        <v/>
      </c>
      <c r="BN15" s="35"/>
      <c r="BO15" s="108" t="str">
        <f>IF(IFERROR(VLOOKUP(BN$3&amp;BN15,都馬連編集用!$B$13:$C$49,2,FALSE),"")=0,"",(IFERROR(VLOOKUP(BN$3&amp;BN15,都馬連編集用!$B$13:$C$49,2,FALSE),"")))</f>
        <v/>
      </c>
      <c r="BP15" s="35"/>
      <c r="BQ15" s="108" t="str">
        <f>IF(IFERROR(VLOOKUP(BP$3&amp;BP15,都馬連編集用!$B$13:$C$49,2,FALSE),"")=0,"",(IFERROR(VLOOKUP(BP$3&amp;BP15,都馬連編集用!$B$13:$C$49,2,FALSE),"")))</f>
        <v/>
      </c>
      <c r="BR15" s="35"/>
      <c r="BS15" s="108" t="str">
        <f>IF(IFERROR(VLOOKUP(BR$3&amp;BR15,都馬連編集用!$B$13:$C$49,2,FALSE),"")=0,"",(IFERROR(VLOOKUP(BR$3&amp;BR15,都馬連編集用!$B$13:$C$49,2,FALSE),"")))</f>
        <v/>
      </c>
      <c r="BT15" s="35"/>
      <c r="BU15" s="108" t="str">
        <f>IF(IFERROR(VLOOKUP(BT$3&amp;BT15,都馬連編集用!$B$13:$C$49,2,FALSE),"")=0,"",(IFERROR(VLOOKUP(BT$3&amp;BT15,都馬連編集用!$B$13:$C$49,2,FALSE),"")))</f>
        <v/>
      </c>
      <c r="BV15" s="35"/>
      <c r="BW15" s="108" t="str">
        <f>IF(IFERROR(VLOOKUP(BV$3&amp;BV15,都馬連編集用!$B$13:$C$49,2,FALSE),"")=0,"",(IFERROR(VLOOKUP(BV$3&amp;BV15,都馬連編集用!$B$13:$C$49,2,FALSE),"")))</f>
        <v/>
      </c>
      <c r="BX15" s="35"/>
      <c r="BY15" s="108" t="str">
        <f>IF(IFERROR(VLOOKUP(BX$3&amp;BX15,都馬連編集用!$B$13:$C$49,2,FALSE),"")=0,"",(IFERROR(VLOOKUP(BX$3&amp;BX15,都馬連編集用!$B$13:$C$49,2,FALSE),"")))</f>
        <v/>
      </c>
      <c r="BZ15" s="35"/>
      <c r="CA15" s="108" t="str">
        <f>IF(IFERROR(VLOOKUP(BZ$3&amp;BZ15,都馬連編集用!$B$13:$C$49,2,FALSE),"")=0,"",(IFERROR(VLOOKUP(BZ$3&amp;BZ15,都馬連編集用!$B$13:$C$49,2,FALSE),"")))</f>
        <v/>
      </c>
      <c r="CB15" s="35"/>
      <c r="CC15" s="108" t="str">
        <f>IF(IFERROR(VLOOKUP(CB$3&amp;CB15,都馬連編集用!$B$13:$C$49,2,FALSE),"")=0,"",(IFERROR(VLOOKUP(CB$3&amp;CB15,都馬連編集用!$B$13:$C$49,2,FALSE),"")))</f>
        <v/>
      </c>
      <c r="CD15" s="35"/>
      <c r="CE15" s="108" t="str">
        <f>IF(IFERROR(VLOOKUP(CD$3&amp;CD15,都馬連編集用!$B$13:$C$49,2,FALSE),"")=0,"",(IFERROR(VLOOKUP(CD$3&amp;CD15,都馬連編集用!$B$13:$C$49,2,FALSE),"")))</f>
        <v/>
      </c>
      <c r="CF15" s="35"/>
      <c r="CG15" s="108" t="str">
        <f>IF(IFERROR(VLOOKUP(CF$3&amp;CF15,都馬連編集用!$B$13:$C$49,2,FALSE),"")=0,"",(IFERROR(VLOOKUP(CF$3&amp;CF15,都馬連編集用!$B$13:$C$49,2,FALSE),"")))</f>
        <v/>
      </c>
      <c r="CH15" s="35"/>
      <c r="CI15" s="108" t="str">
        <f>IF(IFERROR(VLOOKUP(CH$3&amp;CH15,都馬連編集用!$B$13:$C$49,2,FALSE),"")=0,"",(IFERROR(VLOOKUP(CH$3&amp;CH15,都馬連編集用!$B$13:$C$49,2,FALSE),"")))</f>
        <v/>
      </c>
      <c r="CJ15" s="35"/>
      <c r="CK15" s="108" t="str">
        <f>IF(IFERROR(VLOOKUP(CJ$3&amp;CJ15,都馬連編集用!$B$13:$C$49,2,FALSE),"")=0,"",(IFERROR(VLOOKUP(CJ$3&amp;CJ15,都馬連編集用!$B$13:$C$49,2,FALSE),"")))</f>
        <v/>
      </c>
      <c r="CL15" s="35"/>
      <c r="CM15" s="108" t="str">
        <f>IF(IFERROR(VLOOKUP(CL$3&amp;CL15,都馬連編集用!$B$13:$C$49,2,FALSE),"")=0,"",(IFERROR(VLOOKUP(CL$3&amp;CL15,都馬連編集用!$B$13:$C$49,2,FALSE),"")))</f>
        <v/>
      </c>
      <c r="CN15" s="35"/>
      <c r="CO15" s="108" t="str">
        <f>IF(IFERROR(VLOOKUP(CN$3&amp;CN15,都馬連編集用!$B$13:$C$49,2,FALSE),"")=0,"",(IFERROR(VLOOKUP(CN$3&amp;CN15,都馬連編集用!$B$13:$C$49,2,FALSE),"")))</f>
        <v/>
      </c>
      <c r="CP15" s="35"/>
      <c r="CQ15" s="108" t="str">
        <f>IF(IFERROR(VLOOKUP(CP$3&amp;CP15,都馬連編集用!$B$13:$C$49,2,FALSE),"")=0,"",(IFERROR(VLOOKUP(CP$3&amp;CP15,都馬連編集用!$B$13:$C$49,2,FALSE),"")))</f>
        <v/>
      </c>
      <c r="CR15" s="35"/>
      <c r="CS15" s="108" t="str">
        <f>IF(IFERROR(VLOOKUP(CR$3&amp;CR15,都馬連編集用!$B$13:$C$49,2,FALSE),"")=0,"",(IFERROR(VLOOKUP(CR$3&amp;CR15,都馬連編集用!$B$13:$C$49,2,FALSE),"")))</f>
        <v/>
      </c>
      <c r="CT15" s="35"/>
      <c r="CU15" s="108" t="str">
        <f>IF(IFERROR(VLOOKUP(CT$3&amp;CT15,都馬連編集用!$B$13:$C$49,2,FALSE),"")=0,"",(IFERROR(VLOOKUP(CT$3&amp;CT15,都馬連編集用!$B$13:$C$49,2,FALSE),"")))</f>
        <v/>
      </c>
      <c r="CV15" s="35"/>
      <c r="CW15" s="108" t="str">
        <f>IF(IFERROR(VLOOKUP(CV$3&amp;CV15,都馬連編集用!$B$13:$C$49,2,FALSE),"")=0,"",(IFERROR(VLOOKUP(CV$3&amp;CV15,都馬連編集用!$B$13:$C$49,2,FALSE),"")))</f>
        <v/>
      </c>
      <c r="CX15" s="35"/>
      <c r="CY15" s="108" t="str">
        <f>IF(IFERROR(VLOOKUP(CX$3&amp;CX15,都馬連編集用!$B$13:$C$49,2,FALSE),"")=0,"",(IFERROR(VLOOKUP(CX$3&amp;CX15,都馬連編集用!$B$13:$C$49,2,FALSE),"")))</f>
        <v/>
      </c>
      <c r="CZ15" s="35"/>
      <c r="DA15" s="108" t="str">
        <f>IF(IFERROR(VLOOKUP(CZ$3&amp;CZ15,都馬連編集用!$B$13:$C$49,2,FALSE),"")=0,"",(IFERROR(VLOOKUP(CZ$3&amp;CZ15,都馬連編集用!$B$13:$C$49,2,FALSE),"")))</f>
        <v/>
      </c>
      <c r="DB15" s="35"/>
      <c r="DC15" s="108" t="str">
        <f>IF(IFERROR(VLOOKUP(DB$3&amp;DB15,都馬連編集用!$B$13:$C$49,2,FALSE),"")=0,"",(IFERROR(VLOOKUP(DB$3&amp;DB15,都馬連編集用!$B$13:$C$49,2,FALSE),"")))</f>
        <v/>
      </c>
      <c r="DD15" s="35"/>
      <c r="DE15" s="108" t="str">
        <f>IF(IFERROR(VLOOKUP(DD$3&amp;DD15,都馬連編集用!$B$13:$C$49,2,FALSE),"")=0,"",(IFERROR(VLOOKUP(DD$3&amp;DD15,都馬連編集用!$B$13:$C$49,2,FALSE),"")))</f>
        <v/>
      </c>
      <c r="DF15" s="35"/>
      <c r="DG15" s="108" t="str">
        <f>IF(IFERROR(VLOOKUP(DF$3&amp;DF15,都馬連編集用!$B$13:$C$49,2,FALSE),"")=0,"",(IFERROR(VLOOKUP(DF$3&amp;DF15,都馬連編集用!$B$13:$C$49,2,FALSE),"")))</f>
        <v/>
      </c>
      <c r="DH15" s="35"/>
      <c r="DI15" s="108" t="str">
        <f>IF(IFERROR(VLOOKUP(DH$3&amp;DH15,都馬連編集用!$B$13:$C$49,2,FALSE),"")=0,"",(IFERROR(VLOOKUP(DH$3&amp;DH15,都馬連編集用!$B$13:$C$49,2,FALSE),"")))</f>
        <v/>
      </c>
      <c r="DJ15" s="35"/>
      <c r="DK15" s="108" t="str">
        <f>IF(IFERROR(VLOOKUP(DJ$3&amp;DJ15,都馬連編集用!$B$13:$C$49,2,FALSE),"")=0,"",(IFERROR(VLOOKUP(DJ$3&amp;DJ15,都馬連編集用!$B$13:$C$49,2,FALSE),"")))</f>
        <v/>
      </c>
      <c r="DL15" s="35"/>
      <c r="DM15" s="108" t="str">
        <f>IF(IFERROR(VLOOKUP(DL$3&amp;DL15,都馬連編集用!$B$13:$C$49,2,FALSE),"")=0,"",(IFERROR(VLOOKUP(DL$3&amp;DL15,都馬連編集用!$B$13:$C$49,2,FALSE),"")))</f>
        <v/>
      </c>
      <c r="DN15" s="35"/>
      <c r="DO15" s="108" t="str">
        <f>IF(IFERROR(VLOOKUP(DN$3&amp;DN15,都馬連編集用!$B$13:$C$49,2,FALSE),"")=0,"",(IFERROR(VLOOKUP(DN$3&amp;DN15,都馬連編集用!$B$13:$C$49,2,FALSE),"")))</f>
        <v/>
      </c>
      <c r="DP15" s="35"/>
    </row>
    <row r="16" spans="1:154" ht="30.6" customHeight="1" x14ac:dyDescent="0.15">
      <c r="A16" s="26">
        <v>11</v>
      </c>
      <c r="D16" s="26">
        <f t="shared" si="53"/>
        <v>0</v>
      </c>
      <c r="F16" s="90"/>
      <c r="G16" s="110" t="str">
        <f>IFERROR(VLOOKUP(F16,'申込書2（馬匹・選手）'!$B$6:$G$20,3,FALSE),"")</f>
        <v/>
      </c>
      <c r="H16" s="90"/>
      <c r="I16" s="109" t="str">
        <f>IFERROR(VLOOKUP(H16,'申込書2（馬匹・選手）'!$I$6:$K$20,3,FALSE),"")</f>
        <v/>
      </c>
      <c r="J16" s="71" t="str">
        <f t="shared" si="54"/>
        <v/>
      </c>
      <c r="K16" s="76" t="str">
        <f>IFERROR(VLOOKUP(I16,'申込書2（馬匹・選手）'!$I$6:$K$20,3,FALSE),"")</f>
        <v/>
      </c>
      <c r="L16" s="35"/>
      <c r="M16" s="108" t="str">
        <f>IF(IFERROR(VLOOKUP(L$3&amp;L16,都馬連編集用!$B$13:$C$49,2,FALSE),"")=0,"",(IFERROR(VLOOKUP(L$3&amp;L16,都馬連編集用!$B$13:$C$49,2,FALSE),"")))</f>
        <v/>
      </c>
      <c r="N16" s="35"/>
      <c r="O16" s="108" t="str">
        <f>IF(IFERROR(VLOOKUP(N$3&amp;N16,都馬連編集用!$B$13:$C$49,2,FALSE),"")=0,"",(IFERROR(VLOOKUP(N$3&amp;N16,都馬連編集用!$B$13:$C$49,2,FALSE),"")))</f>
        <v/>
      </c>
      <c r="P16" s="35"/>
      <c r="Q16" s="108" t="str">
        <f>IF(IFERROR(VLOOKUP(P$3&amp;P16,都馬連編集用!$B$13:$C$49,2,FALSE),"")=0,"",(IFERROR(VLOOKUP(P$3&amp;P16,都馬連編集用!$B$13:$C$49,2,FALSE),"")))</f>
        <v/>
      </c>
      <c r="R16" s="35"/>
      <c r="S16" s="108" t="str">
        <f>IF(IFERROR(VLOOKUP(R$3&amp;R16,都馬連編集用!$B$13:$C$49,2,FALSE),"")=0,"",(IFERROR(VLOOKUP(R$3&amp;R16,都馬連編集用!$B$13:$C$49,2,FALSE),"")))</f>
        <v/>
      </c>
      <c r="T16" s="35"/>
      <c r="U16" s="108" t="str">
        <f>IF(IFERROR(VLOOKUP(T$3&amp;T16,都馬連編集用!$B$13:$C$49,2,FALSE),"")=0,"",(IFERROR(VLOOKUP(T$3&amp;T16,都馬連編集用!$B$13:$C$49,2,FALSE),"")))</f>
        <v/>
      </c>
      <c r="V16" s="35"/>
      <c r="W16" s="108" t="str">
        <f>IF(IFERROR(VLOOKUP(V$3&amp;V16,都馬連編集用!$B$13:$C$49,2,FALSE),"")=0,"",(IFERROR(VLOOKUP(V$3&amp;V16,都馬連編集用!$B$13:$C$49,2,FALSE),"")))</f>
        <v/>
      </c>
      <c r="X16" s="35"/>
      <c r="Y16" s="108" t="str">
        <f>IF(IFERROR(VLOOKUP(X$3&amp;X16,都馬連編集用!$B$13:$C$49,2,FALSE),"")=0,"",(IFERROR(VLOOKUP(X$3&amp;X16,都馬連編集用!$B$13:$C$49,2,FALSE),"")))</f>
        <v/>
      </c>
      <c r="Z16" s="35"/>
      <c r="AA16" s="108" t="str">
        <f>IF(IFERROR(VLOOKUP(Z$3&amp;Z16,都馬連編集用!$B$13:$C$49,2,FALSE),"")=0,"",(IFERROR(VLOOKUP(Z$3&amp;Z16,都馬連編集用!$B$13:$C$49,2,FALSE),"")))</f>
        <v/>
      </c>
      <c r="AB16" s="35"/>
      <c r="AC16" s="108" t="str">
        <f>IF(IFERROR(VLOOKUP(AB$3&amp;AB16,都馬連編集用!$B$13:$C$49,2,FALSE),"")=0,"",(IFERROR(VLOOKUP(AB$3&amp;AB16,都馬連編集用!$B$13:$C$49,2,FALSE),"")))</f>
        <v/>
      </c>
      <c r="AD16" s="35"/>
      <c r="AE16" s="108" t="str">
        <f>IF(IFERROR(VLOOKUP(AD$3&amp;AD16,都馬連編集用!$B$13:$C$49,2,FALSE),"")=0,"",(IFERROR(VLOOKUP(AD$3&amp;AD16,都馬連編集用!$B$13:$C$49,2,FALSE),"")))</f>
        <v/>
      </c>
      <c r="AF16" s="35"/>
      <c r="AG16" s="108" t="str">
        <f>IF(IFERROR(VLOOKUP(AF$3&amp;AF16,都馬連編集用!$B$13:$C$49,2,FALSE),"")=0,"",(IFERROR(VLOOKUP(AF$3&amp;AF16,都馬連編集用!$B$13:$C$49,2,FALSE),"")))</f>
        <v/>
      </c>
      <c r="AH16" s="35"/>
      <c r="AI16" s="108" t="str">
        <f>IF(IFERROR(VLOOKUP(AH$3&amp;AH16,都馬連編集用!$B$13:$C$49,2,FALSE),"")=0,"",(IFERROR(VLOOKUP(AH$3&amp;AH16,都馬連編集用!$B$13:$C$49,2,FALSE),"")))</f>
        <v/>
      </c>
      <c r="AJ16" s="35"/>
      <c r="AK16" s="108" t="str">
        <f>IF(IFERROR(VLOOKUP(AJ$3&amp;AJ16,都馬連編集用!$B$13:$C$49,2,FALSE),"")=0,"",(IFERROR(VLOOKUP(AJ$3&amp;AJ16,都馬連編集用!$B$13:$C$49,2,FALSE),"")))</f>
        <v/>
      </c>
      <c r="AL16" s="35"/>
      <c r="AM16" s="108" t="str">
        <f>IF(IFERROR(VLOOKUP(AL$3&amp;AL16,都馬連編集用!$B$13:$C$49,2,FALSE),"")=0,"",(IFERROR(VLOOKUP(AL$3&amp;AL16,都馬連編集用!$B$13:$C$49,2,FALSE),"")))</f>
        <v/>
      </c>
      <c r="AN16" s="35"/>
      <c r="AO16" s="108" t="str">
        <f>IF(IFERROR(VLOOKUP(AN$3&amp;AN16,都馬連編集用!$B$13:$C$49,2,FALSE),"")=0,"",(IFERROR(VLOOKUP(AN$3&amp;AN16,都馬連編集用!$B$13:$C$49,2,FALSE),"")))</f>
        <v/>
      </c>
      <c r="AP16" s="35"/>
      <c r="AQ16" s="108" t="str">
        <f>IF(IFERROR(VLOOKUP(AP$3&amp;AP16,都馬連編集用!$B$13:$C$49,2,FALSE),"")=0,"",(IFERROR(VLOOKUP(AP$3&amp;AP16,都馬連編集用!$B$13:$C$49,2,FALSE),"")))</f>
        <v/>
      </c>
      <c r="AR16" s="35"/>
      <c r="AS16" s="108" t="str">
        <f>IF(IFERROR(VLOOKUP(AR$3&amp;AR16,都馬連編集用!$B$13:$C$49,2,FALSE),"")=0,"",(IFERROR(VLOOKUP(AR$3&amp;AR16,都馬連編集用!$B$13:$C$49,2,FALSE),"")))</f>
        <v/>
      </c>
      <c r="AT16" s="35"/>
      <c r="AU16" s="108" t="str">
        <f>IF(IFERROR(VLOOKUP(AT$3&amp;AT16,都馬連編集用!$B$13:$C$49,2,FALSE),"")=0,"",(IFERROR(VLOOKUP(AT$3&amp;AT16,都馬連編集用!$B$13:$C$49,2,FALSE),"")))</f>
        <v/>
      </c>
      <c r="AV16" s="35"/>
      <c r="AW16" s="108" t="str">
        <f>IF(IFERROR(VLOOKUP(AV$3&amp;AV16,都馬連編集用!$B$13:$C$49,2,FALSE),"")=0,"",(IFERROR(VLOOKUP(AV$3&amp;AV16,都馬連編集用!$B$13:$C$49,2,FALSE),"")))</f>
        <v/>
      </c>
      <c r="AX16" s="35"/>
      <c r="AY16" s="108" t="str">
        <f>IF(IFERROR(VLOOKUP(AX$3&amp;AX16,都馬連編集用!$B$13:$C$49,2,FALSE),"")=0,"",(IFERROR(VLOOKUP(AX$3&amp;AX16,都馬連編集用!$B$13:$C$49,2,FALSE),"")))</f>
        <v/>
      </c>
      <c r="AZ16" s="35"/>
      <c r="BA16" s="108" t="str">
        <f>IF(IFERROR(VLOOKUP(AZ$3&amp;AZ16,都馬連編集用!$B$13:$C$49,2,FALSE),"")=0,"",(IFERROR(VLOOKUP(AZ$3&amp;AZ16,都馬連編集用!$B$13:$C$49,2,FALSE),"")))</f>
        <v/>
      </c>
      <c r="BB16" s="35"/>
      <c r="BC16" s="108" t="str">
        <f>IF(IFERROR(VLOOKUP(BB$3&amp;BB16,都馬連編集用!$B$13:$C$49,2,FALSE),"")=0,"",(IFERROR(VLOOKUP(BB$3&amp;BB16,都馬連編集用!$B$13:$C$49,2,FALSE),"")))</f>
        <v/>
      </c>
      <c r="BD16" s="35"/>
      <c r="BE16" s="108" t="str">
        <f>IF(IFERROR(VLOOKUP(BD$3&amp;BD16,都馬連編集用!$B$13:$C$49,2,FALSE),"")=0,"",(IFERROR(VLOOKUP(BD$3&amp;BD16,都馬連編集用!$B$13:$C$49,2,FALSE),"")))</f>
        <v/>
      </c>
      <c r="BF16" s="35"/>
      <c r="BG16" s="108" t="str">
        <f>IF(IFERROR(VLOOKUP(BF$3&amp;BF16,都馬連編集用!$B$13:$C$49,2,FALSE),"")=0,"",(IFERROR(VLOOKUP(BF$3&amp;BF16,都馬連編集用!$B$13:$C$49,2,FALSE),"")))</f>
        <v/>
      </c>
      <c r="BH16" s="35"/>
      <c r="BI16" s="108" t="str">
        <f>IF(IFERROR(VLOOKUP(BH$3&amp;BH16,都馬連編集用!$B$13:$C$49,2,FALSE),"")=0,"",(IFERROR(VLOOKUP(BH$3&amp;BH16,都馬連編集用!$B$13:$C$49,2,FALSE),"")))</f>
        <v/>
      </c>
      <c r="BJ16" s="35"/>
      <c r="BK16" s="108" t="str">
        <f>IF(IFERROR(VLOOKUP(BJ$3&amp;BJ16,都馬連編集用!$B$13:$C$49,2,FALSE),"")=0,"",(IFERROR(VLOOKUP(BJ$3&amp;BJ16,都馬連編集用!$B$13:$C$49,2,FALSE),"")))</f>
        <v/>
      </c>
      <c r="BL16" s="35"/>
      <c r="BM16" s="108" t="str">
        <f>IF(IFERROR(VLOOKUP(BL$3&amp;BL16,都馬連編集用!$B$13:$C$49,2,FALSE),"")=0,"",(IFERROR(VLOOKUP(BL$3&amp;BL16,都馬連編集用!$B$13:$C$49,2,FALSE),"")))</f>
        <v/>
      </c>
      <c r="BN16" s="35"/>
      <c r="BO16" s="108" t="str">
        <f>IF(IFERROR(VLOOKUP(BN$3&amp;BN16,都馬連編集用!$B$13:$C$49,2,FALSE),"")=0,"",(IFERROR(VLOOKUP(BN$3&amp;BN16,都馬連編集用!$B$13:$C$49,2,FALSE),"")))</f>
        <v/>
      </c>
      <c r="BP16" s="35"/>
      <c r="BQ16" s="108" t="str">
        <f>IF(IFERROR(VLOOKUP(BP$3&amp;BP16,都馬連編集用!$B$13:$C$49,2,FALSE),"")=0,"",(IFERROR(VLOOKUP(BP$3&amp;BP16,都馬連編集用!$B$13:$C$49,2,FALSE),"")))</f>
        <v/>
      </c>
      <c r="BR16" s="35"/>
      <c r="BS16" s="108" t="str">
        <f>IF(IFERROR(VLOOKUP(BR$3&amp;BR16,都馬連編集用!$B$13:$C$49,2,FALSE),"")=0,"",(IFERROR(VLOOKUP(BR$3&amp;BR16,都馬連編集用!$B$13:$C$49,2,FALSE),"")))</f>
        <v/>
      </c>
      <c r="BT16" s="35"/>
      <c r="BU16" s="108" t="str">
        <f>IF(IFERROR(VLOOKUP(BT$3&amp;BT16,都馬連編集用!$B$13:$C$49,2,FALSE),"")=0,"",(IFERROR(VLOOKUP(BT$3&amp;BT16,都馬連編集用!$B$13:$C$49,2,FALSE),"")))</f>
        <v/>
      </c>
      <c r="BV16" s="35"/>
      <c r="BW16" s="108" t="str">
        <f>IF(IFERROR(VLOOKUP(BV$3&amp;BV16,都馬連編集用!$B$13:$C$49,2,FALSE),"")=0,"",(IFERROR(VLOOKUP(BV$3&amp;BV16,都馬連編集用!$B$13:$C$49,2,FALSE),"")))</f>
        <v/>
      </c>
      <c r="BX16" s="35"/>
      <c r="BY16" s="108" t="str">
        <f>IF(IFERROR(VLOOKUP(BX$3&amp;BX16,都馬連編集用!$B$13:$C$49,2,FALSE),"")=0,"",(IFERROR(VLOOKUP(BX$3&amp;BX16,都馬連編集用!$B$13:$C$49,2,FALSE),"")))</f>
        <v/>
      </c>
      <c r="BZ16" s="35"/>
      <c r="CA16" s="108" t="str">
        <f>IF(IFERROR(VLOOKUP(BZ$3&amp;BZ16,都馬連編集用!$B$13:$C$49,2,FALSE),"")=0,"",(IFERROR(VLOOKUP(BZ$3&amp;BZ16,都馬連編集用!$B$13:$C$49,2,FALSE),"")))</f>
        <v/>
      </c>
      <c r="CB16" s="35"/>
      <c r="CC16" s="108" t="str">
        <f>IF(IFERROR(VLOOKUP(CB$3&amp;CB16,都馬連編集用!$B$13:$C$49,2,FALSE),"")=0,"",(IFERROR(VLOOKUP(CB$3&amp;CB16,都馬連編集用!$B$13:$C$49,2,FALSE),"")))</f>
        <v/>
      </c>
      <c r="CD16" s="35"/>
      <c r="CE16" s="108" t="str">
        <f>IF(IFERROR(VLOOKUP(CD$3&amp;CD16,都馬連編集用!$B$13:$C$49,2,FALSE),"")=0,"",(IFERROR(VLOOKUP(CD$3&amp;CD16,都馬連編集用!$B$13:$C$49,2,FALSE),"")))</f>
        <v/>
      </c>
      <c r="CF16" s="35"/>
      <c r="CG16" s="108" t="str">
        <f>IF(IFERROR(VLOOKUP(CF$3&amp;CF16,都馬連編集用!$B$13:$C$49,2,FALSE),"")=0,"",(IFERROR(VLOOKUP(CF$3&amp;CF16,都馬連編集用!$B$13:$C$49,2,FALSE),"")))</f>
        <v/>
      </c>
      <c r="CH16" s="35"/>
      <c r="CI16" s="108" t="str">
        <f>IF(IFERROR(VLOOKUP(CH$3&amp;CH16,都馬連編集用!$B$13:$C$49,2,FALSE),"")=0,"",(IFERROR(VLOOKUP(CH$3&amp;CH16,都馬連編集用!$B$13:$C$49,2,FALSE),"")))</f>
        <v/>
      </c>
      <c r="CJ16" s="35"/>
      <c r="CK16" s="108" t="str">
        <f>IF(IFERROR(VLOOKUP(CJ$3&amp;CJ16,都馬連編集用!$B$13:$C$49,2,FALSE),"")=0,"",(IFERROR(VLOOKUP(CJ$3&amp;CJ16,都馬連編集用!$B$13:$C$49,2,FALSE),"")))</f>
        <v/>
      </c>
      <c r="CL16" s="35"/>
      <c r="CM16" s="108" t="str">
        <f>IF(IFERROR(VLOOKUP(CL$3&amp;CL16,都馬連編集用!$B$13:$C$49,2,FALSE),"")=0,"",(IFERROR(VLOOKUP(CL$3&amp;CL16,都馬連編集用!$B$13:$C$49,2,FALSE),"")))</f>
        <v/>
      </c>
      <c r="CN16" s="35"/>
      <c r="CO16" s="108" t="str">
        <f>IF(IFERROR(VLOOKUP(CN$3&amp;CN16,都馬連編集用!$B$13:$C$49,2,FALSE),"")=0,"",(IFERROR(VLOOKUP(CN$3&amp;CN16,都馬連編集用!$B$13:$C$49,2,FALSE),"")))</f>
        <v/>
      </c>
      <c r="CP16" s="35"/>
      <c r="CQ16" s="108" t="str">
        <f>IF(IFERROR(VLOOKUP(CP$3&amp;CP16,都馬連編集用!$B$13:$C$49,2,FALSE),"")=0,"",(IFERROR(VLOOKUP(CP$3&amp;CP16,都馬連編集用!$B$13:$C$49,2,FALSE),"")))</f>
        <v/>
      </c>
      <c r="CR16" s="35"/>
      <c r="CS16" s="108" t="str">
        <f>IF(IFERROR(VLOOKUP(CR$3&amp;CR16,都馬連編集用!$B$13:$C$49,2,FALSE),"")=0,"",(IFERROR(VLOOKUP(CR$3&amp;CR16,都馬連編集用!$B$13:$C$49,2,FALSE),"")))</f>
        <v/>
      </c>
      <c r="CT16" s="35"/>
      <c r="CU16" s="108" t="str">
        <f>IF(IFERROR(VLOOKUP(CT$3&amp;CT16,都馬連編集用!$B$13:$C$49,2,FALSE),"")=0,"",(IFERROR(VLOOKUP(CT$3&amp;CT16,都馬連編集用!$B$13:$C$49,2,FALSE),"")))</f>
        <v/>
      </c>
      <c r="CV16" s="35"/>
      <c r="CW16" s="108" t="str">
        <f>IF(IFERROR(VLOOKUP(CV$3&amp;CV16,都馬連編集用!$B$13:$C$49,2,FALSE),"")=0,"",(IFERROR(VLOOKUP(CV$3&amp;CV16,都馬連編集用!$B$13:$C$49,2,FALSE),"")))</f>
        <v/>
      </c>
      <c r="CX16" s="35"/>
      <c r="CY16" s="108" t="str">
        <f>IF(IFERROR(VLOOKUP(CX$3&amp;CX16,都馬連編集用!$B$13:$C$49,2,FALSE),"")=0,"",(IFERROR(VLOOKUP(CX$3&amp;CX16,都馬連編集用!$B$13:$C$49,2,FALSE),"")))</f>
        <v/>
      </c>
      <c r="CZ16" s="35"/>
      <c r="DA16" s="108" t="str">
        <f>IF(IFERROR(VLOOKUP(CZ$3&amp;CZ16,都馬連編集用!$B$13:$C$49,2,FALSE),"")=0,"",(IFERROR(VLOOKUP(CZ$3&amp;CZ16,都馬連編集用!$B$13:$C$49,2,FALSE),"")))</f>
        <v/>
      </c>
      <c r="DB16" s="35"/>
      <c r="DC16" s="108" t="str">
        <f>IF(IFERROR(VLOOKUP(DB$3&amp;DB16,都馬連編集用!$B$13:$C$49,2,FALSE),"")=0,"",(IFERROR(VLOOKUP(DB$3&amp;DB16,都馬連編集用!$B$13:$C$49,2,FALSE),"")))</f>
        <v/>
      </c>
      <c r="DD16" s="35"/>
      <c r="DE16" s="108" t="str">
        <f>IF(IFERROR(VLOOKUP(DD$3&amp;DD16,都馬連編集用!$B$13:$C$49,2,FALSE),"")=0,"",(IFERROR(VLOOKUP(DD$3&amp;DD16,都馬連編集用!$B$13:$C$49,2,FALSE),"")))</f>
        <v/>
      </c>
      <c r="DF16" s="35"/>
      <c r="DG16" s="108" t="str">
        <f>IF(IFERROR(VLOOKUP(DF$3&amp;DF16,都馬連編集用!$B$13:$C$49,2,FALSE),"")=0,"",(IFERROR(VLOOKUP(DF$3&amp;DF16,都馬連編集用!$B$13:$C$49,2,FALSE),"")))</f>
        <v/>
      </c>
      <c r="DH16" s="35"/>
      <c r="DI16" s="108" t="str">
        <f>IF(IFERROR(VLOOKUP(DH$3&amp;DH16,都馬連編集用!$B$13:$C$49,2,FALSE),"")=0,"",(IFERROR(VLOOKUP(DH$3&amp;DH16,都馬連編集用!$B$13:$C$49,2,FALSE),"")))</f>
        <v/>
      </c>
      <c r="DJ16" s="35"/>
      <c r="DK16" s="108" t="str">
        <f>IF(IFERROR(VLOOKUP(DJ$3&amp;DJ16,都馬連編集用!$B$13:$C$49,2,FALSE),"")=0,"",(IFERROR(VLOOKUP(DJ$3&amp;DJ16,都馬連編集用!$B$13:$C$49,2,FALSE),"")))</f>
        <v/>
      </c>
      <c r="DL16" s="35"/>
      <c r="DM16" s="108" t="str">
        <f>IF(IFERROR(VLOOKUP(DL$3&amp;DL16,都馬連編集用!$B$13:$C$49,2,FALSE),"")=0,"",(IFERROR(VLOOKUP(DL$3&amp;DL16,都馬連編集用!$B$13:$C$49,2,FALSE),"")))</f>
        <v/>
      </c>
      <c r="DN16" s="35"/>
      <c r="DO16" s="108" t="str">
        <f>IF(IFERROR(VLOOKUP(DN$3&amp;DN16,都馬連編集用!$B$13:$C$49,2,FALSE),"")=0,"",(IFERROR(VLOOKUP(DN$3&amp;DN16,都馬連編集用!$B$13:$C$49,2,FALSE),"")))</f>
        <v/>
      </c>
      <c r="DP16" s="35"/>
    </row>
    <row r="17" spans="1:120" ht="30.6" customHeight="1" x14ac:dyDescent="0.15">
      <c r="A17" s="26">
        <v>12</v>
      </c>
      <c r="D17" s="26">
        <f t="shared" si="53"/>
        <v>0</v>
      </c>
      <c r="F17" s="90"/>
      <c r="G17" s="110" t="str">
        <f>IFERROR(VLOOKUP(F17,'申込書2（馬匹・選手）'!$B$6:$G$20,3,FALSE),"")</f>
        <v/>
      </c>
      <c r="H17" s="90"/>
      <c r="I17" s="109" t="str">
        <f>IFERROR(VLOOKUP(H17,'申込書2（馬匹・選手）'!$I$6:$K$20,3,FALSE),"")</f>
        <v/>
      </c>
      <c r="J17" s="71" t="str">
        <f t="shared" si="54"/>
        <v/>
      </c>
      <c r="K17" s="76" t="str">
        <f>IFERROR(VLOOKUP(I17,'申込書2（馬匹・選手）'!$I$6:$K$20,3,FALSE),"")</f>
        <v/>
      </c>
      <c r="L17" s="35"/>
      <c r="M17" s="108" t="str">
        <f>IF(IFERROR(VLOOKUP(L$3&amp;L17,都馬連編集用!$B$13:$C$49,2,FALSE),"")=0,"",(IFERROR(VLOOKUP(L$3&amp;L17,都馬連編集用!$B$13:$C$49,2,FALSE),"")))</f>
        <v/>
      </c>
      <c r="N17" s="35"/>
      <c r="O17" s="108" t="str">
        <f>IF(IFERROR(VLOOKUP(N$3&amp;N17,都馬連編集用!$B$13:$C$49,2,FALSE),"")=0,"",(IFERROR(VLOOKUP(N$3&amp;N17,都馬連編集用!$B$13:$C$49,2,FALSE),"")))</f>
        <v/>
      </c>
      <c r="P17" s="35"/>
      <c r="Q17" s="108" t="str">
        <f>IF(IFERROR(VLOOKUP(P$3&amp;P17,都馬連編集用!$B$13:$C$49,2,FALSE),"")=0,"",(IFERROR(VLOOKUP(P$3&amp;P17,都馬連編集用!$B$13:$C$49,2,FALSE),"")))</f>
        <v/>
      </c>
      <c r="R17" s="35"/>
      <c r="S17" s="108" t="str">
        <f>IF(IFERROR(VLOOKUP(R$3&amp;R17,都馬連編集用!$B$13:$C$49,2,FALSE),"")=0,"",(IFERROR(VLOOKUP(R$3&amp;R17,都馬連編集用!$B$13:$C$49,2,FALSE),"")))</f>
        <v/>
      </c>
      <c r="T17" s="35"/>
      <c r="U17" s="108" t="str">
        <f>IF(IFERROR(VLOOKUP(T$3&amp;T17,都馬連編集用!$B$13:$C$49,2,FALSE),"")=0,"",(IFERROR(VLOOKUP(T$3&amp;T17,都馬連編集用!$B$13:$C$49,2,FALSE),"")))</f>
        <v/>
      </c>
      <c r="V17" s="35"/>
      <c r="W17" s="108" t="str">
        <f>IF(IFERROR(VLOOKUP(V$3&amp;V17,都馬連編集用!$B$13:$C$49,2,FALSE),"")=0,"",(IFERROR(VLOOKUP(V$3&amp;V17,都馬連編集用!$B$13:$C$49,2,FALSE),"")))</f>
        <v/>
      </c>
      <c r="X17" s="35"/>
      <c r="Y17" s="108" t="str">
        <f>IF(IFERROR(VLOOKUP(X$3&amp;X17,都馬連編集用!$B$13:$C$49,2,FALSE),"")=0,"",(IFERROR(VLOOKUP(X$3&amp;X17,都馬連編集用!$B$13:$C$49,2,FALSE),"")))</f>
        <v/>
      </c>
      <c r="Z17" s="35"/>
      <c r="AA17" s="108" t="str">
        <f>IF(IFERROR(VLOOKUP(Z$3&amp;Z17,都馬連編集用!$B$13:$C$49,2,FALSE),"")=0,"",(IFERROR(VLOOKUP(Z$3&amp;Z17,都馬連編集用!$B$13:$C$49,2,FALSE),"")))</f>
        <v/>
      </c>
      <c r="AB17" s="35"/>
      <c r="AC17" s="108" t="str">
        <f>IF(IFERROR(VLOOKUP(AB$3&amp;AB17,都馬連編集用!$B$13:$C$49,2,FALSE),"")=0,"",(IFERROR(VLOOKUP(AB$3&amp;AB17,都馬連編集用!$B$13:$C$49,2,FALSE),"")))</f>
        <v/>
      </c>
      <c r="AD17" s="35"/>
      <c r="AE17" s="108" t="str">
        <f>IF(IFERROR(VLOOKUP(AD$3&amp;AD17,都馬連編集用!$B$13:$C$49,2,FALSE),"")=0,"",(IFERROR(VLOOKUP(AD$3&amp;AD17,都馬連編集用!$B$13:$C$49,2,FALSE),"")))</f>
        <v/>
      </c>
      <c r="AF17" s="35"/>
      <c r="AG17" s="108" t="str">
        <f>IF(IFERROR(VLOOKUP(AF$3&amp;AF17,都馬連編集用!$B$13:$C$49,2,FALSE),"")=0,"",(IFERROR(VLOOKUP(AF$3&amp;AF17,都馬連編集用!$B$13:$C$49,2,FALSE),"")))</f>
        <v/>
      </c>
      <c r="AH17" s="35"/>
      <c r="AI17" s="108" t="str">
        <f>IF(IFERROR(VLOOKUP(AH$3&amp;AH17,都馬連編集用!$B$13:$C$49,2,FALSE),"")=0,"",(IFERROR(VLOOKUP(AH$3&amp;AH17,都馬連編集用!$B$13:$C$49,2,FALSE),"")))</f>
        <v/>
      </c>
      <c r="AJ17" s="35"/>
      <c r="AK17" s="108" t="str">
        <f>IF(IFERROR(VLOOKUP(AJ$3&amp;AJ17,都馬連編集用!$B$13:$C$49,2,FALSE),"")=0,"",(IFERROR(VLOOKUP(AJ$3&amp;AJ17,都馬連編集用!$B$13:$C$49,2,FALSE),"")))</f>
        <v/>
      </c>
      <c r="AL17" s="35"/>
      <c r="AM17" s="108" t="str">
        <f>IF(IFERROR(VLOOKUP(AL$3&amp;AL17,都馬連編集用!$B$13:$C$49,2,FALSE),"")=0,"",(IFERROR(VLOOKUP(AL$3&amp;AL17,都馬連編集用!$B$13:$C$49,2,FALSE),"")))</f>
        <v/>
      </c>
      <c r="AN17" s="35"/>
      <c r="AO17" s="108" t="str">
        <f>IF(IFERROR(VLOOKUP(AN$3&amp;AN17,都馬連編集用!$B$13:$C$49,2,FALSE),"")=0,"",(IFERROR(VLOOKUP(AN$3&amp;AN17,都馬連編集用!$B$13:$C$49,2,FALSE),"")))</f>
        <v/>
      </c>
      <c r="AP17" s="35"/>
      <c r="AQ17" s="108" t="str">
        <f>IF(IFERROR(VLOOKUP(AP$3&amp;AP17,都馬連編集用!$B$13:$C$49,2,FALSE),"")=0,"",(IFERROR(VLOOKUP(AP$3&amp;AP17,都馬連編集用!$B$13:$C$49,2,FALSE),"")))</f>
        <v/>
      </c>
      <c r="AR17" s="35"/>
      <c r="AS17" s="108" t="str">
        <f>IF(IFERROR(VLOOKUP(AR$3&amp;AR17,都馬連編集用!$B$13:$C$49,2,FALSE),"")=0,"",(IFERROR(VLOOKUP(AR$3&amp;AR17,都馬連編集用!$B$13:$C$49,2,FALSE),"")))</f>
        <v/>
      </c>
      <c r="AT17" s="35"/>
      <c r="AU17" s="108" t="str">
        <f>IF(IFERROR(VLOOKUP(AT$3&amp;AT17,都馬連編集用!$B$13:$C$49,2,FALSE),"")=0,"",(IFERROR(VLOOKUP(AT$3&amp;AT17,都馬連編集用!$B$13:$C$49,2,FALSE),"")))</f>
        <v/>
      </c>
      <c r="AV17" s="35"/>
      <c r="AW17" s="108" t="str">
        <f>IF(IFERROR(VLOOKUP(AV$3&amp;AV17,都馬連編集用!$B$13:$C$49,2,FALSE),"")=0,"",(IFERROR(VLOOKUP(AV$3&amp;AV17,都馬連編集用!$B$13:$C$49,2,FALSE),"")))</f>
        <v/>
      </c>
      <c r="AX17" s="35"/>
      <c r="AY17" s="108" t="str">
        <f>IF(IFERROR(VLOOKUP(AX$3&amp;AX17,都馬連編集用!$B$13:$C$49,2,FALSE),"")=0,"",(IFERROR(VLOOKUP(AX$3&amp;AX17,都馬連編集用!$B$13:$C$49,2,FALSE),"")))</f>
        <v/>
      </c>
      <c r="AZ17" s="35"/>
      <c r="BA17" s="108" t="str">
        <f>IF(IFERROR(VLOOKUP(AZ$3&amp;AZ17,都馬連編集用!$B$13:$C$49,2,FALSE),"")=0,"",(IFERROR(VLOOKUP(AZ$3&amp;AZ17,都馬連編集用!$B$13:$C$49,2,FALSE),"")))</f>
        <v/>
      </c>
      <c r="BB17" s="35"/>
      <c r="BC17" s="108" t="str">
        <f>IF(IFERROR(VLOOKUP(BB$3&amp;BB17,都馬連編集用!$B$13:$C$49,2,FALSE),"")=0,"",(IFERROR(VLOOKUP(BB$3&amp;BB17,都馬連編集用!$B$13:$C$49,2,FALSE),"")))</f>
        <v/>
      </c>
      <c r="BD17" s="35"/>
      <c r="BE17" s="108" t="str">
        <f>IF(IFERROR(VLOOKUP(BD$3&amp;BD17,都馬連編集用!$B$13:$C$49,2,FALSE),"")=0,"",(IFERROR(VLOOKUP(BD$3&amp;BD17,都馬連編集用!$B$13:$C$49,2,FALSE),"")))</f>
        <v/>
      </c>
      <c r="BF17" s="35"/>
      <c r="BG17" s="108" t="str">
        <f>IF(IFERROR(VLOOKUP(BF$3&amp;BF17,都馬連編集用!$B$13:$C$49,2,FALSE),"")=0,"",(IFERROR(VLOOKUP(BF$3&amp;BF17,都馬連編集用!$B$13:$C$49,2,FALSE),"")))</f>
        <v/>
      </c>
      <c r="BH17" s="35"/>
      <c r="BI17" s="108" t="str">
        <f>IF(IFERROR(VLOOKUP(BH$3&amp;BH17,都馬連編集用!$B$13:$C$49,2,FALSE),"")=0,"",(IFERROR(VLOOKUP(BH$3&amp;BH17,都馬連編集用!$B$13:$C$49,2,FALSE),"")))</f>
        <v/>
      </c>
      <c r="BJ17" s="35"/>
      <c r="BK17" s="108" t="str">
        <f>IF(IFERROR(VLOOKUP(BJ$3&amp;BJ17,都馬連編集用!$B$13:$C$49,2,FALSE),"")=0,"",(IFERROR(VLOOKUP(BJ$3&amp;BJ17,都馬連編集用!$B$13:$C$49,2,FALSE),"")))</f>
        <v/>
      </c>
      <c r="BL17" s="35"/>
      <c r="BM17" s="108" t="str">
        <f>IF(IFERROR(VLOOKUP(BL$3&amp;BL17,都馬連編集用!$B$13:$C$49,2,FALSE),"")=0,"",(IFERROR(VLOOKUP(BL$3&amp;BL17,都馬連編集用!$B$13:$C$49,2,FALSE),"")))</f>
        <v/>
      </c>
      <c r="BN17" s="35"/>
      <c r="BO17" s="108" t="str">
        <f>IF(IFERROR(VLOOKUP(BN$3&amp;BN17,都馬連編集用!$B$13:$C$49,2,FALSE),"")=0,"",(IFERROR(VLOOKUP(BN$3&amp;BN17,都馬連編集用!$B$13:$C$49,2,FALSE),"")))</f>
        <v/>
      </c>
      <c r="BP17" s="35"/>
      <c r="BQ17" s="108" t="str">
        <f>IF(IFERROR(VLOOKUP(BP$3&amp;BP17,都馬連編集用!$B$13:$C$49,2,FALSE),"")=0,"",(IFERROR(VLOOKUP(BP$3&amp;BP17,都馬連編集用!$B$13:$C$49,2,FALSE),"")))</f>
        <v/>
      </c>
      <c r="BR17" s="35"/>
      <c r="BS17" s="108" t="str">
        <f>IF(IFERROR(VLOOKUP(BR$3&amp;BR17,都馬連編集用!$B$13:$C$49,2,FALSE),"")=0,"",(IFERROR(VLOOKUP(BR$3&amp;BR17,都馬連編集用!$B$13:$C$49,2,FALSE),"")))</f>
        <v/>
      </c>
      <c r="BT17" s="35"/>
      <c r="BU17" s="108" t="str">
        <f>IF(IFERROR(VLOOKUP(BT$3&amp;BT17,都馬連編集用!$B$13:$C$49,2,FALSE),"")=0,"",(IFERROR(VLOOKUP(BT$3&amp;BT17,都馬連編集用!$B$13:$C$49,2,FALSE),"")))</f>
        <v/>
      </c>
      <c r="BV17" s="35"/>
      <c r="BW17" s="108" t="str">
        <f>IF(IFERROR(VLOOKUP(BV$3&amp;BV17,都馬連編集用!$B$13:$C$49,2,FALSE),"")=0,"",(IFERROR(VLOOKUP(BV$3&amp;BV17,都馬連編集用!$B$13:$C$49,2,FALSE),"")))</f>
        <v/>
      </c>
      <c r="BX17" s="35"/>
      <c r="BY17" s="108" t="str">
        <f>IF(IFERROR(VLOOKUP(BX$3&amp;BX17,都馬連編集用!$B$13:$C$49,2,FALSE),"")=0,"",(IFERROR(VLOOKUP(BX$3&amp;BX17,都馬連編集用!$B$13:$C$49,2,FALSE),"")))</f>
        <v/>
      </c>
      <c r="BZ17" s="35"/>
      <c r="CA17" s="108" t="str">
        <f>IF(IFERROR(VLOOKUP(BZ$3&amp;BZ17,都馬連編集用!$B$13:$C$49,2,FALSE),"")=0,"",(IFERROR(VLOOKUP(BZ$3&amp;BZ17,都馬連編集用!$B$13:$C$49,2,FALSE),"")))</f>
        <v/>
      </c>
      <c r="CB17" s="35"/>
      <c r="CC17" s="108" t="str">
        <f>IF(IFERROR(VLOOKUP(CB$3&amp;CB17,都馬連編集用!$B$13:$C$49,2,FALSE),"")=0,"",(IFERROR(VLOOKUP(CB$3&amp;CB17,都馬連編集用!$B$13:$C$49,2,FALSE),"")))</f>
        <v/>
      </c>
      <c r="CD17" s="35"/>
      <c r="CE17" s="108" t="str">
        <f>IF(IFERROR(VLOOKUP(CD$3&amp;CD17,都馬連編集用!$B$13:$C$49,2,FALSE),"")=0,"",(IFERROR(VLOOKUP(CD$3&amp;CD17,都馬連編集用!$B$13:$C$49,2,FALSE),"")))</f>
        <v/>
      </c>
      <c r="CF17" s="35"/>
      <c r="CG17" s="108" t="str">
        <f>IF(IFERROR(VLOOKUP(CF$3&amp;CF17,都馬連編集用!$B$13:$C$49,2,FALSE),"")=0,"",(IFERROR(VLOOKUP(CF$3&amp;CF17,都馬連編集用!$B$13:$C$49,2,FALSE),"")))</f>
        <v/>
      </c>
      <c r="CH17" s="35"/>
      <c r="CI17" s="108" t="str">
        <f>IF(IFERROR(VLOOKUP(CH$3&amp;CH17,都馬連編集用!$B$13:$C$49,2,FALSE),"")=0,"",(IFERROR(VLOOKUP(CH$3&amp;CH17,都馬連編集用!$B$13:$C$49,2,FALSE),"")))</f>
        <v/>
      </c>
      <c r="CJ17" s="35"/>
      <c r="CK17" s="108" t="str">
        <f>IF(IFERROR(VLOOKUP(CJ$3&amp;CJ17,都馬連編集用!$B$13:$C$49,2,FALSE),"")=0,"",(IFERROR(VLOOKUP(CJ$3&amp;CJ17,都馬連編集用!$B$13:$C$49,2,FALSE),"")))</f>
        <v/>
      </c>
      <c r="CL17" s="35"/>
      <c r="CM17" s="108" t="str">
        <f>IF(IFERROR(VLOOKUP(CL$3&amp;CL17,都馬連編集用!$B$13:$C$49,2,FALSE),"")=0,"",(IFERROR(VLOOKUP(CL$3&amp;CL17,都馬連編集用!$B$13:$C$49,2,FALSE),"")))</f>
        <v/>
      </c>
      <c r="CN17" s="35"/>
      <c r="CO17" s="108" t="str">
        <f>IF(IFERROR(VLOOKUP(CN$3&amp;CN17,都馬連編集用!$B$13:$C$49,2,FALSE),"")=0,"",(IFERROR(VLOOKUP(CN$3&amp;CN17,都馬連編集用!$B$13:$C$49,2,FALSE),"")))</f>
        <v/>
      </c>
      <c r="CP17" s="35"/>
      <c r="CQ17" s="108" t="str">
        <f>IF(IFERROR(VLOOKUP(CP$3&amp;CP17,都馬連編集用!$B$13:$C$49,2,FALSE),"")=0,"",(IFERROR(VLOOKUP(CP$3&amp;CP17,都馬連編集用!$B$13:$C$49,2,FALSE),"")))</f>
        <v/>
      </c>
      <c r="CR17" s="35"/>
      <c r="CS17" s="108" t="str">
        <f>IF(IFERROR(VLOOKUP(CR$3&amp;CR17,都馬連編集用!$B$13:$C$49,2,FALSE),"")=0,"",(IFERROR(VLOOKUP(CR$3&amp;CR17,都馬連編集用!$B$13:$C$49,2,FALSE),"")))</f>
        <v/>
      </c>
      <c r="CT17" s="35"/>
      <c r="CU17" s="108" t="str">
        <f>IF(IFERROR(VLOOKUP(CT$3&amp;CT17,都馬連編集用!$B$13:$C$49,2,FALSE),"")=0,"",(IFERROR(VLOOKUP(CT$3&amp;CT17,都馬連編集用!$B$13:$C$49,2,FALSE),"")))</f>
        <v/>
      </c>
      <c r="CV17" s="35"/>
      <c r="CW17" s="108" t="str">
        <f>IF(IFERROR(VLOOKUP(CV$3&amp;CV17,都馬連編集用!$B$13:$C$49,2,FALSE),"")=0,"",(IFERROR(VLOOKUP(CV$3&amp;CV17,都馬連編集用!$B$13:$C$49,2,FALSE),"")))</f>
        <v/>
      </c>
      <c r="CX17" s="35"/>
      <c r="CY17" s="108" t="str">
        <f>IF(IFERROR(VLOOKUP(CX$3&amp;CX17,都馬連編集用!$B$13:$C$49,2,FALSE),"")=0,"",(IFERROR(VLOOKUP(CX$3&amp;CX17,都馬連編集用!$B$13:$C$49,2,FALSE),"")))</f>
        <v/>
      </c>
      <c r="CZ17" s="35"/>
      <c r="DA17" s="108" t="str">
        <f>IF(IFERROR(VLOOKUP(CZ$3&amp;CZ17,都馬連編集用!$B$13:$C$49,2,FALSE),"")=0,"",(IFERROR(VLOOKUP(CZ$3&amp;CZ17,都馬連編集用!$B$13:$C$49,2,FALSE),"")))</f>
        <v/>
      </c>
      <c r="DB17" s="35"/>
      <c r="DC17" s="108" t="str">
        <f>IF(IFERROR(VLOOKUP(DB$3&amp;DB17,都馬連編集用!$B$13:$C$49,2,FALSE),"")=0,"",(IFERROR(VLOOKUP(DB$3&amp;DB17,都馬連編集用!$B$13:$C$49,2,FALSE),"")))</f>
        <v/>
      </c>
      <c r="DD17" s="35"/>
      <c r="DE17" s="108" t="str">
        <f>IF(IFERROR(VLOOKUP(DD$3&amp;DD17,都馬連編集用!$B$13:$C$49,2,FALSE),"")=0,"",(IFERROR(VLOOKUP(DD$3&amp;DD17,都馬連編集用!$B$13:$C$49,2,FALSE),"")))</f>
        <v/>
      </c>
      <c r="DF17" s="35"/>
      <c r="DG17" s="108" t="str">
        <f>IF(IFERROR(VLOOKUP(DF$3&amp;DF17,都馬連編集用!$B$13:$C$49,2,FALSE),"")=0,"",(IFERROR(VLOOKUP(DF$3&amp;DF17,都馬連編集用!$B$13:$C$49,2,FALSE),"")))</f>
        <v/>
      </c>
      <c r="DH17" s="35"/>
      <c r="DI17" s="108" t="str">
        <f>IF(IFERROR(VLOOKUP(DH$3&amp;DH17,都馬連編集用!$B$13:$C$49,2,FALSE),"")=0,"",(IFERROR(VLOOKUP(DH$3&amp;DH17,都馬連編集用!$B$13:$C$49,2,FALSE),"")))</f>
        <v/>
      </c>
      <c r="DJ17" s="35"/>
      <c r="DK17" s="108" t="str">
        <f>IF(IFERROR(VLOOKUP(DJ$3&amp;DJ17,都馬連編集用!$B$13:$C$49,2,FALSE),"")=0,"",(IFERROR(VLOOKUP(DJ$3&amp;DJ17,都馬連編集用!$B$13:$C$49,2,FALSE),"")))</f>
        <v/>
      </c>
      <c r="DL17" s="35"/>
      <c r="DM17" s="108" t="str">
        <f>IF(IFERROR(VLOOKUP(DL$3&amp;DL17,都馬連編集用!$B$13:$C$49,2,FALSE),"")=0,"",(IFERROR(VLOOKUP(DL$3&amp;DL17,都馬連編集用!$B$13:$C$49,2,FALSE),"")))</f>
        <v/>
      </c>
      <c r="DN17" s="35"/>
      <c r="DO17" s="108" t="str">
        <f>IF(IFERROR(VLOOKUP(DN$3&amp;DN17,都馬連編集用!$B$13:$C$49,2,FALSE),"")=0,"",(IFERROR(VLOOKUP(DN$3&amp;DN17,都馬連編集用!$B$13:$C$49,2,FALSE),"")))</f>
        <v/>
      </c>
      <c r="DP17" s="35"/>
    </row>
    <row r="18" spans="1:120" ht="30.6" customHeight="1" x14ac:dyDescent="0.15">
      <c r="A18" s="26">
        <v>13</v>
      </c>
      <c r="D18" s="26">
        <f t="shared" si="53"/>
        <v>0</v>
      </c>
      <c r="F18" s="90"/>
      <c r="G18" s="110" t="str">
        <f>IFERROR(VLOOKUP(F18,'申込書2（馬匹・選手）'!$B$6:$G$20,3,FALSE),"")</f>
        <v/>
      </c>
      <c r="H18" s="90"/>
      <c r="I18" s="109" t="str">
        <f>IFERROR(VLOOKUP(H18,'申込書2（馬匹・選手）'!$I$6:$K$20,3,FALSE),"")</f>
        <v/>
      </c>
      <c r="J18" s="71" t="str">
        <f t="shared" si="54"/>
        <v/>
      </c>
      <c r="K18" s="76" t="str">
        <f>IFERROR(VLOOKUP(I18,'申込書2（馬匹・選手）'!$I$6:$K$20,3,FALSE),"")</f>
        <v/>
      </c>
      <c r="L18" s="35"/>
      <c r="M18" s="108" t="str">
        <f>IF(IFERROR(VLOOKUP(L$3&amp;L18,都馬連編集用!$B$13:$C$49,2,FALSE),"")=0,"",(IFERROR(VLOOKUP(L$3&amp;L18,都馬連編集用!$B$13:$C$49,2,FALSE),"")))</f>
        <v/>
      </c>
      <c r="N18" s="35"/>
      <c r="O18" s="108" t="str">
        <f>IF(IFERROR(VLOOKUP(N$3&amp;N18,都馬連編集用!$B$13:$C$49,2,FALSE),"")=0,"",(IFERROR(VLOOKUP(N$3&amp;N18,都馬連編集用!$B$13:$C$49,2,FALSE),"")))</f>
        <v/>
      </c>
      <c r="P18" s="35"/>
      <c r="Q18" s="108" t="str">
        <f>IF(IFERROR(VLOOKUP(P$3&amp;P18,都馬連編集用!$B$13:$C$49,2,FALSE),"")=0,"",(IFERROR(VLOOKUP(P$3&amp;P18,都馬連編集用!$B$13:$C$49,2,FALSE),"")))</f>
        <v/>
      </c>
      <c r="R18" s="35"/>
      <c r="S18" s="108" t="str">
        <f>IF(IFERROR(VLOOKUP(R$3&amp;R18,都馬連編集用!$B$13:$C$49,2,FALSE),"")=0,"",(IFERROR(VLOOKUP(R$3&amp;R18,都馬連編集用!$B$13:$C$49,2,FALSE),"")))</f>
        <v/>
      </c>
      <c r="T18" s="35"/>
      <c r="U18" s="108" t="str">
        <f>IF(IFERROR(VLOOKUP(T$3&amp;T18,都馬連編集用!$B$13:$C$49,2,FALSE),"")=0,"",(IFERROR(VLOOKUP(T$3&amp;T18,都馬連編集用!$B$13:$C$49,2,FALSE),"")))</f>
        <v/>
      </c>
      <c r="V18" s="35"/>
      <c r="W18" s="108" t="str">
        <f>IF(IFERROR(VLOOKUP(V$3&amp;V18,都馬連編集用!$B$13:$C$49,2,FALSE),"")=0,"",(IFERROR(VLOOKUP(V$3&amp;V18,都馬連編集用!$B$13:$C$49,2,FALSE),"")))</f>
        <v/>
      </c>
      <c r="X18" s="35"/>
      <c r="Y18" s="108" t="str">
        <f>IF(IFERROR(VLOOKUP(X$3&amp;X18,都馬連編集用!$B$13:$C$49,2,FALSE),"")=0,"",(IFERROR(VLOOKUP(X$3&amp;X18,都馬連編集用!$B$13:$C$49,2,FALSE),"")))</f>
        <v/>
      </c>
      <c r="Z18" s="35"/>
      <c r="AA18" s="108" t="str">
        <f>IF(IFERROR(VLOOKUP(Z$3&amp;Z18,都馬連編集用!$B$13:$C$49,2,FALSE),"")=0,"",(IFERROR(VLOOKUP(Z$3&amp;Z18,都馬連編集用!$B$13:$C$49,2,FALSE),"")))</f>
        <v/>
      </c>
      <c r="AB18" s="35"/>
      <c r="AC18" s="108" t="str">
        <f>IF(IFERROR(VLOOKUP(AB$3&amp;AB18,都馬連編集用!$B$13:$C$49,2,FALSE),"")=0,"",(IFERROR(VLOOKUP(AB$3&amp;AB18,都馬連編集用!$B$13:$C$49,2,FALSE),"")))</f>
        <v/>
      </c>
      <c r="AD18" s="35"/>
      <c r="AE18" s="108" t="str">
        <f>IF(IFERROR(VLOOKUP(AD$3&amp;AD18,都馬連編集用!$B$13:$C$49,2,FALSE),"")=0,"",(IFERROR(VLOOKUP(AD$3&amp;AD18,都馬連編集用!$B$13:$C$49,2,FALSE),"")))</f>
        <v/>
      </c>
      <c r="AF18" s="35"/>
      <c r="AG18" s="108" t="str">
        <f>IF(IFERROR(VLOOKUP(AF$3&amp;AF18,都馬連編集用!$B$13:$C$49,2,FALSE),"")=0,"",(IFERROR(VLOOKUP(AF$3&amp;AF18,都馬連編集用!$B$13:$C$49,2,FALSE),"")))</f>
        <v/>
      </c>
      <c r="AH18" s="35"/>
      <c r="AI18" s="108" t="str">
        <f>IF(IFERROR(VLOOKUP(AH$3&amp;AH18,都馬連編集用!$B$13:$C$49,2,FALSE),"")=0,"",(IFERROR(VLOOKUP(AH$3&amp;AH18,都馬連編集用!$B$13:$C$49,2,FALSE),"")))</f>
        <v/>
      </c>
      <c r="AJ18" s="35"/>
      <c r="AK18" s="108" t="str">
        <f>IF(IFERROR(VLOOKUP(AJ$3&amp;AJ18,都馬連編集用!$B$13:$C$49,2,FALSE),"")=0,"",(IFERROR(VLOOKUP(AJ$3&amp;AJ18,都馬連編集用!$B$13:$C$49,2,FALSE),"")))</f>
        <v/>
      </c>
      <c r="AL18" s="35"/>
      <c r="AM18" s="108" t="str">
        <f>IF(IFERROR(VLOOKUP(AL$3&amp;AL18,都馬連編集用!$B$13:$C$49,2,FALSE),"")=0,"",(IFERROR(VLOOKUP(AL$3&amp;AL18,都馬連編集用!$B$13:$C$49,2,FALSE),"")))</f>
        <v/>
      </c>
      <c r="AN18" s="35"/>
      <c r="AO18" s="108" t="str">
        <f>IF(IFERROR(VLOOKUP(AN$3&amp;AN18,都馬連編集用!$B$13:$C$49,2,FALSE),"")=0,"",(IFERROR(VLOOKUP(AN$3&amp;AN18,都馬連編集用!$B$13:$C$49,2,FALSE),"")))</f>
        <v/>
      </c>
      <c r="AP18" s="35"/>
      <c r="AQ18" s="108" t="str">
        <f>IF(IFERROR(VLOOKUP(AP$3&amp;AP18,都馬連編集用!$B$13:$C$49,2,FALSE),"")=0,"",(IFERROR(VLOOKUP(AP$3&amp;AP18,都馬連編集用!$B$13:$C$49,2,FALSE),"")))</f>
        <v/>
      </c>
      <c r="AR18" s="35"/>
      <c r="AS18" s="108" t="str">
        <f>IF(IFERROR(VLOOKUP(AR$3&amp;AR18,都馬連編集用!$B$13:$C$49,2,FALSE),"")=0,"",(IFERROR(VLOOKUP(AR$3&amp;AR18,都馬連編集用!$B$13:$C$49,2,FALSE),"")))</f>
        <v/>
      </c>
      <c r="AT18" s="35"/>
      <c r="AU18" s="108" t="str">
        <f>IF(IFERROR(VLOOKUP(AT$3&amp;AT18,都馬連編集用!$B$13:$C$49,2,FALSE),"")=0,"",(IFERROR(VLOOKUP(AT$3&amp;AT18,都馬連編集用!$B$13:$C$49,2,FALSE),"")))</f>
        <v/>
      </c>
      <c r="AV18" s="35"/>
      <c r="AW18" s="108" t="str">
        <f>IF(IFERROR(VLOOKUP(AV$3&amp;AV18,都馬連編集用!$B$13:$C$49,2,FALSE),"")=0,"",(IFERROR(VLOOKUP(AV$3&amp;AV18,都馬連編集用!$B$13:$C$49,2,FALSE),"")))</f>
        <v/>
      </c>
      <c r="AX18" s="35"/>
      <c r="AY18" s="108" t="str">
        <f>IF(IFERROR(VLOOKUP(AX$3&amp;AX18,都馬連編集用!$B$13:$C$49,2,FALSE),"")=0,"",(IFERROR(VLOOKUP(AX$3&amp;AX18,都馬連編集用!$B$13:$C$49,2,FALSE),"")))</f>
        <v/>
      </c>
      <c r="AZ18" s="35"/>
      <c r="BA18" s="108" t="str">
        <f>IF(IFERROR(VLOOKUP(AZ$3&amp;AZ18,都馬連編集用!$B$13:$C$49,2,FALSE),"")=0,"",(IFERROR(VLOOKUP(AZ$3&amp;AZ18,都馬連編集用!$B$13:$C$49,2,FALSE),"")))</f>
        <v/>
      </c>
      <c r="BB18" s="35"/>
      <c r="BC18" s="108" t="str">
        <f>IF(IFERROR(VLOOKUP(BB$3&amp;BB18,都馬連編集用!$B$13:$C$49,2,FALSE),"")=0,"",(IFERROR(VLOOKUP(BB$3&amp;BB18,都馬連編集用!$B$13:$C$49,2,FALSE),"")))</f>
        <v/>
      </c>
      <c r="BD18" s="35"/>
      <c r="BE18" s="108" t="str">
        <f>IF(IFERROR(VLOOKUP(BD$3&amp;BD18,都馬連編集用!$B$13:$C$49,2,FALSE),"")=0,"",(IFERROR(VLOOKUP(BD$3&amp;BD18,都馬連編集用!$B$13:$C$49,2,FALSE),"")))</f>
        <v/>
      </c>
      <c r="BF18" s="35"/>
      <c r="BG18" s="108" t="str">
        <f>IF(IFERROR(VLOOKUP(BF$3&amp;BF18,都馬連編集用!$B$13:$C$49,2,FALSE),"")=0,"",(IFERROR(VLOOKUP(BF$3&amp;BF18,都馬連編集用!$B$13:$C$49,2,FALSE),"")))</f>
        <v/>
      </c>
      <c r="BH18" s="35"/>
      <c r="BI18" s="108" t="str">
        <f>IF(IFERROR(VLOOKUP(BH$3&amp;BH18,都馬連編集用!$B$13:$C$49,2,FALSE),"")=0,"",(IFERROR(VLOOKUP(BH$3&amp;BH18,都馬連編集用!$B$13:$C$49,2,FALSE),"")))</f>
        <v/>
      </c>
      <c r="BJ18" s="35"/>
      <c r="BK18" s="108" t="str">
        <f>IF(IFERROR(VLOOKUP(BJ$3&amp;BJ18,都馬連編集用!$B$13:$C$49,2,FALSE),"")=0,"",(IFERROR(VLOOKUP(BJ$3&amp;BJ18,都馬連編集用!$B$13:$C$49,2,FALSE),"")))</f>
        <v/>
      </c>
      <c r="BL18" s="35"/>
      <c r="BM18" s="108" t="str">
        <f>IF(IFERROR(VLOOKUP(BL$3&amp;BL18,都馬連編集用!$B$13:$C$49,2,FALSE),"")=0,"",(IFERROR(VLOOKUP(BL$3&amp;BL18,都馬連編集用!$B$13:$C$49,2,FALSE),"")))</f>
        <v/>
      </c>
      <c r="BN18" s="35"/>
      <c r="BO18" s="108" t="str">
        <f>IF(IFERROR(VLOOKUP(BN$3&amp;BN18,都馬連編集用!$B$13:$C$49,2,FALSE),"")=0,"",(IFERROR(VLOOKUP(BN$3&amp;BN18,都馬連編集用!$B$13:$C$49,2,FALSE),"")))</f>
        <v/>
      </c>
      <c r="BP18" s="35"/>
      <c r="BQ18" s="108" t="str">
        <f>IF(IFERROR(VLOOKUP(BP$3&amp;BP18,都馬連編集用!$B$13:$C$49,2,FALSE),"")=0,"",(IFERROR(VLOOKUP(BP$3&amp;BP18,都馬連編集用!$B$13:$C$49,2,FALSE),"")))</f>
        <v/>
      </c>
      <c r="BR18" s="35"/>
      <c r="BS18" s="108" t="str">
        <f>IF(IFERROR(VLOOKUP(BR$3&amp;BR18,都馬連編集用!$B$13:$C$49,2,FALSE),"")=0,"",(IFERROR(VLOOKUP(BR$3&amp;BR18,都馬連編集用!$B$13:$C$49,2,FALSE),"")))</f>
        <v/>
      </c>
      <c r="BT18" s="35"/>
      <c r="BU18" s="108" t="str">
        <f>IF(IFERROR(VLOOKUP(BT$3&amp;BT18,都馬連編集用!$B$13:$C$49,2,FALSE),"")=0,"",(IFERROR(VLOOKUP(BT$3&amp;BT18,都馬連編集用!$B$13:$C$49,2,FALSE),"")))</f>
        <v/>
      </c>
      <c r="BV18" s="35"/>
      <c r="BW18" s="108" t="str">
        <f>IF(IFERROR(VLOOKUP(BV$3&amp;BV18,都馬連編集用!$B$13:$C$49,2,FALSE),"")=0,"",(IFERROR(VLOOKUP(BV$3&amp;BV18,都馬連編集用!$B$13:$C$49,2,FALSE),"")))</f>
        <v/>
      </c>
      <c r="BX18" s="35"/>
      <c r="BY18" s="108" t="str">
        <f>IF(IFERROR(VLOOKUP(BX$3&amp;BX18,都馬連編集用!$B$13:$C$49,2,FALSE),"")=0,"",(IFERROR(VLOOKUP(BX$3&amp;BX18,都馬連編集用!$B$13:$C$49,2,FALSE),"")))</f>
        <v/>
      </c>
      <c r="BZ18" s="35"/>
      <c r="CA18" s="108" t="str">
        <f>IF(IFERROR(VLOOKUP(BZ$3&amp;BZ18,都馬連編集用!$B$13:$C$49,2,FALSE),"")=0,"",(IFERROR(VLOOKUP(BZ$3&amp;BZ18,都馬連編集用!$B$13:$C$49,2,FALSE),"")))</f>
        <v/>
      </c>
      <c r="CB18" s="35"/>
      <c r="CC18" s="108" t="str">
        <f>IF(IFERROR(VLOOKUP(CB$3&amp;CB18,都馬連編集用!$B$13:$C$49,2,FALSE),"")=0,"",(IFERROR(VLOOKUP(CB$3&amp;CB18,都馬連編集用!$B$13:$C$49,2,FALSE),"")))</f>
        <v/>
      </c>
      <c r="CD18" s="35"/>
      <c r="CE18" s="108" t="str">
        <f>IF(IFERROR(VLOOKUP(CD$3&amp;CD18,都馬連編集用!$B$13:$C$49,2,FALSE),"")=0,"",(IFERROR(VLOOKUP(CD$3&amp;CD18,都馬連編集用!$B$13:$C$49,2,FALSE),"")))</f>
        <v/>
      </c>
      <c r="CF18" s="35"/>
      <c r="CG18" s="108" t="str">
        <f>IF(IFERROR(VLOOKUP(CF$3&amp;CF18,都馬連編集用!$B$13:$C$49,2,FALSE),"")=0,"",(IFERROR(VLOOKUP(CF$3&amp;CF18,都馬連編集用!$B$13:$C$49,2,FALSE),"")))</f>
        <v/>
      </c>
      <c r="CH18" s="35"/>
      <c r="CI18" s="108" t="str">
        <f>IF(IFERROR(VLOOKUP(CH$3&amp;CH18,都馬連編集用!$B$13:$C$49,2,FALSE),"")=0,"",(IFERROR(VLOOKUP(CH$3&amp;CH18,都馬連編集用!$B$13:$C$49,2,FALSE),"")))</f>
        <v/>
      </c>
      <c r="CJ18" s="35"/>
      <c r="CK18" s="108" t="str">
        <f>IF(IFERROR(VLOOKUP(CJ$3&amp;CJ18,都馬連編集用!$B$13:$C$49,2,FALSE),"")=0,"",(IFERROR(VLOOKUP(CJ$3&amp;CJ18,都馬連編集用!$B$13:$C$49,2,FALSE),"")))</f>
        <v/>
      </c>
      <c r="CL18" s="35"/>
      <c r="CM18" s="108" t="str">
        <f>IF(IFERROR(VLOOKUP(CL$3&amp;CL18,都馬連編集用!$B$13:$C$49,2,FALSE),"")=0,"",(IFERROR(VLOOKUP(CL$3&amp;CL18,都馬連編集用!$B$13:$C$49,2,FALSE),"")))</f>
        <v/>
      </c>
      <c r="CN18" s="35"/>
      <c r="CO18" s="108" t="str">
        <f>IF(IFERROR(VLOOKUP(CN$3&amp;CN18,都馬連編集用!$B$13:$C$49,2,FALSE),"")=0,"",(IFERROR(VLOOKUP(CN$3&amp;CN18,都馬連編集用!$B$13:$C$49,2,FALSE),"")))</f>
        <v/>
      </c>
      <c r="CP18" s="35"/>
      <c r="CQ18" s="108" t="str">
        <f>IF(IFERROR(VLOOKUP(CP$3&amp;CP18,都馬連編集用!$B$13:$C$49,2,FALSE),"")=0,"",(IFERROR(VLOOKUP(CP$3&amp;CP18,都馬連編集用!$B$13:$C$49,2,FALSE),"")))</f>
        <v/>
      </c>
      <c r="CR18" s="35"/>
      <c r="CS18" s="108" t="str">
        <f>IF(IFERROR(VLOOKUP(CR$3&amp;CR18,都馬連編集用!$B$13:$C$49,2,FALSE),"")=0,"",(IFERROR(VLOOKUP(CR$3&amp;CR18,都馬連編集用!$B$13:$C$49,2,FALSE),"")))</f>
        <v/>
      </c>
      <c r="CT18" s="35"/>
      <c r="CU18" s="108" t="str">
        <f>IF(IFERROR(VLOOKUP(CT$3&amp;CT18,都馬連編集用!$B$13:$C$49,2,FALSE),"")=0,"",(IFERROR(VLOOKUP(CT$3&amp;CT18,都馬連編集用!$B$13:$C$49,2,FALSE),"")))</f>
        <v/>
      </c>
      <c r="CV18" s="35"/>
      <c r="CW18" s="108" t="str">
        <f>IF(IFERROR(VLOOKUP(CV$3&amp;CV18,都馬連編集用!$B$13:$C$49,2,FALSE),"")=0,"",(IFERROR(VLOOKUP(CV$3&amp;CV18,都馬連編集用!$B$13:$C$49,2,FALSE),"")))</f>
        <v/>
      </c>
      <c r="CX18" s="35"/>
      <c r="CY18" s="108" t="str">
        <f>IF(IFERROR(VLOOKUP(CX$3&amp;CX18,都馬連編集用!$B$13:$C$49,2,FALSE),"")=0,"",(IFERROR(VLOOKUP(CX$3&amp;CX18,都馬連編集用!$B$13:$C$49,2,FALSE),"")))</f>
        <v/>
      </c>
      <c r="CZ18" s="35"/>
      <c r="DA18" s="108" t="str">
        <f>IF(IFERROR(VLOOKUP(CZ$3&amp;CZ18,都馬連編集用!$B$13:$C$49,2,FALSE),"")=0,"",(IFERROR(VLOOKUP(CZ$3&amp;CZ18,都馬連編集用!$B$13:$C$49,2,FALSE),"")))</f>
        <v/>
      </c>
      <c r="DB18" s="35"/>
      <c r="DC18" s="108" t="str">
        <f>IF(IFERROR(VLOOKUP(DB$3&amp;DB18,都馬連編集用!$B$13:$C$49,2,FALSE),"")=0,"",(IFERROR(VLOOKUP(DB$3&amp;DB18,都馬連編集用!$B$13:$C$49,2,FALSE),"")))</f>
        <v/>
      </c>
      <c r="DD18" s="35"/>
      <c r="DE18" s="108" t="str">
        <f>IF(IFERROR(VLOOKUP(DD$3&amp;DD18,都馬連編集用!$B$13:$C$49,2,FALSE),"")=0,"",(IFERROR(VLOOKUP(DD$3&amp;DD18,都馬連編集用!$B$13:$C$49,2,FALSE),"")))</f>
        <v/>
      </c>
      <c r="DF18" s="35"/>
      <c r="DG18" s="108" t="str">
        <f>IF(IFERROR(VLOOKUP(DF$3&amp;DF18,都馬連編集用!$B$13:$C$49,2,FALSE),"")=0,"",(IFERROR(VLOOKUP(DF$3&amp;DF18,都馬連編集用!$B$13:$C$49,2,FALSE),"")))</f>
        <v/>
      </c>
      <c r="DH18" s="35"/>
      <c r="DI18" s="108" t="str">
        <f>IF(IFERROR(VLOOKUP(DH$3&amp;DH18,都馬連編集用!$B$13:$C$49,2,FALSE),"")=0,"",(IFERROR(VLOOKUP(DH$3&amp;DH18,都馬連編集用!$B$13:$C$49,2,FALSE),"")))</f>
        <v/>
      </c>
      <c r="DJ18" s="35"/>
      <c r="DK18" s="108" t="str">
        <f>IF(IFERROR(VLOOKUP(DJ$3&amp;DJ18,都馬連編集用!$B$13:$C$49,2,FALSE),"")=0,"",(IFERROR(VLOOKUP(DJ$3&amp;DJ18,都馬連編集用!$B$13:$C$49,2,FALSE),"")))</f>
        <v/>
      </c>
      <c r="DL18" s="35"/>
      <c r="DM18" s="108" t="str">
        <f>IF(IFERROR(VLOOKUP(DL$3&amp;DL18,都馬連編集用!$B$13:$C$49,2,FALSE),"")=0,"",(IFERROR(VLOOKUP(DL$3&amp;DL18,都馬連編集用!$B$13:$C$49,2,FALSE),"")))</f>
        <v/>
      </c>
      <c r="DN18" s="35"/>
      <c r="DO18" s="108" t="str">
        <f>IF(IFERROR(VLOOKUP(DN$3&amp;DN18,都馬連編集用!$B$13:$C$49,2,FALSE),"")=0,"",(IFERROR(VLOOKUP(DN$3&amp;DN18,都馬連編集用!$B$13:$C$49,2,FALSE),"")))</f>
        <v/>
      </c>
      <c r="DP18" s="35"/>
    </row>
    <row r="19" spans="1:120" ht="30.6" customHeight="1" x14ac:dyDescent="0.15">
      <c r="A19" s="26">
        <v>14</v>
      </c>
      <c r="D19" s="26">
        <f t="shared" si="53"/>
        <v>0</v>
      </c>
      <c r="F19" s="90"/>
      <c r="G19" s="110" t="str">
        <f>IFERROR(VLOOKUP(F19,'申込書2（馬匹・選手）'!$B$6:$G$20,3,FALSE),"")</f>
        <v/>
      </c>
      <c r="H19" s="90"/>
      <c r="I19" s="109" t="str">
        <f>IFERROR(VLOOKUP(H19,'申込書2（馬匹・選手）'!$I$6:$K$20,3,FALSE),"")</f>
        <v/>
      </c>
      <c r="J19" s="71" t="str">
        <f t="shared" si="54"/>
        <v/>
      </c>
      <c r="K19" s="76" t="str">
        <f>IFERROR(VLOOKUP(I19,'申込書2（馬匹・選手）'!$I$6:$K$20,3,FALSE),"")</f>
        <v/>
      </c>
      <c r="L19" s="35"/>
      <c r="M19" s="108" t="str">
        <f>IF(IFERROR(VLOOKUP(L$3&amp;L19,都馬連編集用!$B$13:$C$49,2,FALSE),"")=0,"",(IFERROR(VLOOKUP(L$3&amp;L19,都馬連編集用!$B$13:$C$49,2,FALSE),"")))</f>
        <v/>
      </c>
      <c r="N19" s="35"/>
      <c r="O19" s="108" t="str">
        <f>IF(IFERROR(VLOOKUP(N$3&amp;N19,都馬連編集用!$B$13:$C$49,2,FALSE),"")=0,"",(IFERROR(VLOOKUP(N$3&amp;N19,都馬連編集用!$B$13:$C$49,2,FALSE),"")))</f>
        <v/>
      </c>
      <c r="P19" s="35"/>
      <c r="Q19" s="108" t="str">
        <f>IF(IFERROR(VLOOKUP(P$3&amp;P19,都馬連編集用!$B$13:$C$49,2,FALSE),"")=0,"",(IFERROR(VLOOKUP(P$3&amp;P19,都馬連編集用!$B$13:$C$49,2,FALSE),"")))</f>
        <v/>
      </c>
      <c r="R19" s="35"/>
      <c r="S19" s="108" t="str">
        <f>IF(IFERROR(VLOOKUP(R$3&amp;R19,都馬連編集用!$B$13:$C$49,2,FALSE),"")=0,"",(IFERROR(VLOOKUP(R$3&amp;R19,都馬連編集用!$B$13:$C$49,2,FALSE),"")))</f>
        <v/>
      </c>
      <c r="T19" s="35"/>
      <c r="U19" s="108" t="str">
        <f>IF(IFERROR(VLOOKUP(T$3&amp;T19,都馬連編集用!$B$13:$C$49,2,FALSE),"")=0,"",(IFERROR(VLOOKUP(T$3&amp;T19,都馬連編集用!$B$13:$C$49,2,FALSE),"")))</f>
        <v/>
      </c>
      <c r="V19" s="35"/>
      <c r="W19" s="108" t="str">
        <f>IF(IFERROR(VLOOKUP(V$3&amp;V19,都馬連編集用!$B$13:$C$49,2,FALSE),"")=0,"",(IFERROR(VLOOKUP(V$3&amp;V19,都馬連編集用!$B$13:$C$49,2,FALSE),"")))</f>
        <v/>
      </c>
      <c r="X19" s="35"/>
      <c r="Y19" s="108" t="str">
        <f>IF(IFERROR(VLOOKUP(X$3&amp;X19,都馬連編集用!$B$13:$C$49,2,FALSE),"")=0,"",(IFERROR(VLOOKUP(X$3&amp;X19,都馬連編集用!$B$13:$C$49,2,FALSE),"")))</f>
        <v/>
      </c>
      <c r="Z19" s="35"/>
      <c r="AA19" s="108" t="str">
        <f>IF(IFERROR(VLOOKUP(Z$3&amp;Z19,都馬連編集用!$B$13:$C$49,2,FALSE),"")=0,"",(IFERROR(VLOOKUP(Z$3&amp;Z19,都馬連編集用!$B$13:$C$49,2,FALSE),"")))</f>
        <v/>
      </c>
      <c r="AB19" s="35"/>
      <c r="AC19" s="108" t="str">
        <f>IF(IFERROR(VLOOKUP(AB$3&amp;AB19,都馬連編集用!$B$13:$C$49,2,FALSE),"")=0,"",(IFERROR(VLOOKUP(AB$3&amp;AB19,都馬連編集用!$B$13:$C$49,2,FALSE),"")))</f>
        <v/>
      </c>
      <c r="AD19" s="35"/>
      <c r="AE19" s="108" t="str">
        <f>IF(IFERROR(VLOOKUP(AD$3&amp;AD19,都馬連編集用!$B$13:$C$49,2,FALSE),"")=0,"",(IFERROR(VLOOKUP(AD$3&amp;AD19,都馬連編集用!$B$13:$C$49,2,FALSE),"")))</f>
        <v/>
      </c>
      <c r="AF19" s="35"/>
      <c r="AG19" s="108" t="str">
        <f>IF(IFERROR(VLOOKUP(AF$3&amp;AF19,都馬連編集用!$B$13:$C$49,2,FALSE),"")=0,"",(IFERROR(VLOOKUP(AF$3&amp;AF19,都馬連編集用!$B$13:$C$49,2,FALSE),"")))</f>
        <v/>
      </c>
      <c r="AH19" s="35"/>
      <c r="AI19" s="108" t="str">
        <f>IF(IFERROR(VLOOKUP(AH$3&amp;AH19,都馬連編集用!$B$13:$C$49,2,FALSE),"")=0,"",(IFERROR(VLOOKUP(AH$3&amp;AH19,都馬連編集用!$B$13:$C$49,2,FALSE),"")))</f>
        <v/>
      </c>
      <c r="AJ19" s="35"/>
      <c r="AK19" s="108" t="str">
        <f>IF(IFERROR(VLOOKUP(AJ$3&amp;AJ19,都馬連編集用!$B$13:$C$49,2,FALSE),"")=0,"",(IFERROR(VLOOKUP(AJ$3&amp;AJ19,都馬連編集用!$B$13:$C$49,2,FALSE),"")))</f>
        <v/>
      </c>
      <c r="AL19" s="35"/>
      <c r="AM19" s="108" t="str">
        <f>IF(IFERROR(VLOOKUP(AL$3&amp;AL19,都馬連編集用!$B$13:$C$49,2,FALSE),"")=0,"",(IFERROR(VLOOKUP(AL$3&amp;AL19,都馬連編集用!$B$13:$C$49,2,FALSE),"")))</f>
        <v/>
      </c>
      <c r="AN19" s="35"/>
      <c r="AO19" s="108" t="str">
        <f>IF(IFERROR(VLOOKUP(AN$3&amp;AN19,都馬連編集用!$B$13:$C$49,2,FALSE),"")=0,"",(IFERROR(VLOOKUP(AN$3&amp;AN19,都馬連編集用!$B$13:$C$49,2,FALSE),"")))</f>
        <v/>
      </c>
      <c r="AP19" s="35"/>
      <c r="AQ19" s="108" t="str">
        <f>IF(IFERROR(VLOOKUP(AP$3&amp;AP19,都馬連編集用!$B$13:$C$49,2,FALSE),"")=0,"",(IFERROR(VLOOKUP(AP$3&amp;AP19,都馬連編集用!$B$13:$C$49,2,FALSE),"")))</f>
        <v/>
      </c>
      <c r="AR19" s="35"/>
      <c r="AS19" s="108" t="str">
        <f>IF(IFERROR(VLOOKUP(AR$3&amp;AR19,都馬連編集用!$B$13:$C$49,2,FALSE),"")=0,"",(IFERROR(VLOOKUP(AR$3&amp;AR19,都馬連編集用!$B$13:$C$49,2,FALSE),"")))</f>
        <v/>
      </c>
      <c r="AT19" s="35"/>
      <c r="AU19" s="108" t="str">
        <f>IF(IFERROR(VLOOKUP(AT$3&amp;AT19,都馬連編集用!$B$13:$C$49,2,FALSE),"")=0,"",(IFERROR(VLOOKUP(AT$3&amp;AT19,都馬連編集用!$B$13:$C$49,2,FALSE),"")))</f>
        <v/>
      </c>
      <c r="AV19" s="35"/>
      <c r="AW19" s="108" t="str">
        <f>IF(IFERROR(VLOOKUP(AV$3&amp;AV19,都馬連編集用!$B$13:$C$49,2,FALSE),"")=0,"",(IFERROR(VLOOKUP(AV$3&amp;AV19,都馬連編集用!$B$13:$C$49,2,FALSE),"")))</f>
        <v/>
      </c>
      <c r="AX19" s="35"/>
      <c r="AY19" s="108" t="str">
        <f>IF(IFERROR(VLOOKUP(AX$3&amp;AX19,都馬連編集用!$B$13:$C$49,2,FALSE),"")=0,"",(IFERROR(VLOOKUP(AX$3&amp;AX19,都馬連編集用!$B$13:$C$49,2,FALSE),"")))</f>
        <v/>
      </c>
      <c r="AZ19" s="35"/>
      <c r="BA19" s="108" t="str">
        <f>IF(IFERROR(VLOOKUP(AZ$3&amp;AZ19,都馬連編集用!$B$13:$C$49,2,FALSE),"")=0,"",(IFERROR(VLOOKUP(AZ$3&amp;AZ19,都馬連編集用!$B$13:$C$49,2,FALSE),"")))</f>
        <v/>
      </c>
      <c r="BB19" s="35"/>
      <c r="BC19" s="108" t="str">
        <f>IF(IFERROR(VLOOKUP(BB$3&amp;BB19,都馬連編集用!$B$13:$C$49,2,FALSE),"")=0,"",(IFERROR(VLOOKUP(BB$3&amp;BB19,都馬連編集用!$B$13:$C$49,2,FALSE),"")))</f>
        <v/>
      </c>
      <c r="BD19" s="35"/>
      <c r="BE19" s="108" t="str">
        <f>IF(IFERROR(VLOOKUP(BD$3&amp;BD19,都馬連編集用!$B$13:$C$49,2,FALSE),"")=0,"",(IFERROR(VLOOKUP(BD$3&amp;BD19,都馬連編集用!$B$13:$C$49,2,FALSE),"")))</f>
        <v/>
      </c>
      <c r="BF19" s="35"/>
      <c r="BG19" s="108" t="str">
        <f>IF(IFERROR(VLOOKUP(BF$3&amp;BF19,都馬連編集用!$B$13:$C$49,2,FALSE),"")=0,"",(IFERROR(VLOOKUP(BF$3&amp;BF19,都馬連編集用!$B$13:$C$49,2,FALSE),"")))</f>
        <v/>
      </c>
      <c r="BH19" s="35"/>
      <c r="BI19" s="108" t="str">
        <f>IF(IFERROR(VLOOKUP(BH$3&amp;BH19,都馬連編集用!$B$13:$C$49,2,FALSE),"")=0,"",(IFERROR(VLOOKUP(BH$3&amp;BH19,都馬連編集用!$B$13:$C$49,2,FALSE),"")))</f>
        <v/>
      </c>
      <c r="BJ19" s="35"/>
      <c r="BK19" s="108" t="str">
        <f>IF(IFERROR(VLOOKUP(BJ$3&amp;BJ19,都馬連編集用!$B$13:$C$49,2,FALSE),"")=0,"",(IFERROR(VLOOKUP(BJ$3&amp;BJ19,都馬連編集用!$B$13:$C$49,2,FALSE),"")))</f>
        <v/>
      </c>
      <c r="BL19" s="35"/>
      <c r="BM19" s="108" t="str">
        <f>IF(IFERROR(VLOOKUP(BL$3&amp;BL19,都馬連編集用!$B$13:$C$49,2,FALSE),"")=0,"",(IFERROR(VLOOKUP(BL$3&amp;BL19,都馬連編集用!$B$13:$C$49,2,FALSE),"")))</f>
        <v/>
      </c>
      <c r="BN19" s="35"/>
      <c r="BO19" s="108" t="str">
        <f>IF(IFERROR(VLOOKUP(BN$3&amp;BN19,都馬連編集用!$B$13:$C$49,2,FALSE),"")=0,"",(IFERROR(VLOOKUP(BN$3&amp;BN19,都馬連編集用!$B$13:$C$49,2,FALSE),"")))</f>
        <v/>
      </c>
      <c r="BP19" s="35"/>
      <c r="BQ19" s="108" t="str">
        <f>IF(IFERROR(VLOOKUP(BP$3&amp;BP19,都馬連編集用!$B$13:$C$49,2,FALSE),"")=0,"",(IFERROR(VLOOKUP(BP$3&amp;BP19,都馬連編集用!$B$13:$C$49,2,FALSE),"")))</f>
        <v/>
      </c>
      <c r="BR19" s="35"/>
      <c r="BS19" s="108" t="str">
        <f>IF(IFERROR(VLOOKUP(BR$3&amp;BR19,都馬連編集用!$B$13:$C$49,2,FALSE),"")=0,"",(IFERROR(VLOOKUP(BR$3&amp;BR19,都馬連編集用!$B$13:$C$49,2,FALSE),"")))</f>
        <v/>
      </c>
      <c r="BT19" s="35"/>
      <c r="BU19" s="108" t="str">
        <f>IF(IFERROR(VLOOKUP(BT$3&amp;BT19,都馬連編集用!$B$13:$C$49,2,FALSE),"")=0,"",(IFERROR(VLOOKUP(BT$3&amp;BT19,都馬連編集用!$B$13:$C$49,2,FALSE),"")))</f>
        <v/>
      </c>
      <c r="BV19" s="35"/>
      <c r="BW19" s="108" t="str">
        <f>IF(IFERROR(VLOOKUP(BV$3&amp;BV19,都馬連編集用!$B$13:$C$49,2,FALSE),"")=0,"",(IFERROR(VLOOKUP(BV$3&amp;BV19,都馬連編集用!$B$13:$C$49,2,FALSE),"")))</f>
        <v/>
      </c>
      <c r="BX19" s="35"/>
      <c r="BY19" s="108" t="str">
        <f>IF(IFERROR(VLOOKUP(BX$3&amp;BX19,都馬連編集用!$B$13:$C$49,2,FALSE),"")=0,"",(IFERROR(VLOOKUP(BX$3&amp;BX19,都馬連編集用!$B$13:$C$49,2,FALSE),"")))</f>
        <v/>
      </c>
      <c r="BZ19" s="35"/>
      <c r="CA19" s="108" t="str">
        <f>IF(IFERROR(VLOOKUP(BZ$3&amp;BZ19,都馬連編集用!$B$13:$C$49,2,FALSE),"")=0,"",(IFERROR(VLOOKUP(BZ$3&amp;BZ19,都馬連編集用!$B$13:$C$49,2,FALSE),"")))</f>
        <v/>
      </c>
      <c r="CB19" s="35"/>
      <c r="CC19" s="108" t="str">
        <f>IF(IFERROR(VLOOKUP(CB$3&amp;CB19,都馬連編集用!$B$13:$C$49,2,FALSE),"")=0,"",(IFERROR(VLOOKUP(CB$3&amp;CB19,都馬連編集用!$B$13:$C$49,2,FALSE),"")))</f>
        <v/>
      </c>
      <c r="CD19" s="35"/>
      <c r="CE19" s="108" t="str">
        <f>IF(IFERROR(VLOOKUP(CD$3&amp;CD19,都馬連編集用!$B$13:$C$49,2,FALSE),"")=0,"",(IFERROR(VLOOKUP(CD$3&amp;CD19,都馬連編集用!$B$13:$C$49,2,FALSE),"")))</f>
        <v/>
      </c>
      <c r="CF19" s="35"/>
      <c r="CG19" s="108" t="str">
        <f>IF(IFERROR(VLOOKUP(CF$3&amp;CF19,都馬連編集用!$B$13:$C$49,2,FALSE),"")=0,"",(IFERROR(VLOOKUP(CF$3&amp;CF19,都馬連編集用!$B$13:$C$49,2,FALSE),"")))</f>
        <v/>
      </c>
      <c r="CH19" s="35"/>
      <c r="CI19" s="108" t="str">
        <f>IF(IFERROR(VLOOKUP(CH$3&amp;CH19,都馬連編集用!$B$13:$C$49,2,FALSE),"")=0,"",(IFERROR(VLOOKUP(CH$3&amp;CH19,都馬連編集用!$B$13:$C$49,2,FALSE),"")))</f>
        <v/>
      </c>
      <c r="CJ19" s="35"/>
      <c r="CK19" s="108" t="str">
        <f>IF(IFERROR(VLOOKUP(CJ$3&amp;CJ19,都馬連編集用!$B$13:$C$49,2,FALSE),"")=0,"",(IFERROR(VLOOKUP(CJ$3&amp;CJ19,都馬連編集用!$B$13:$C$49,2,FALSE),"")))</f>
        <v/>
      </c>
      <c r="CL19" s="35"/>
      <c r="CM19" s="108" t="str">
        <f>IF(IFERROR(VLOOKUP(CL$3&amp;CL19,都馬連編集用!$B$13:$C$49,2,FALSE),"")=0,"",(IFERROR(VLOOKUP(CL$3&amp;CL19,都馬連編集用!$B$13:$C$49,2,FALSE),"")))</f>
        <v/>
      </c>
      <c r="CN19" s="35"/>
      <c r="CO19" s="108" t="str">
        <f>IF(IFERROR(VLOOKUP(CN$3&amp;CN19,都馬連編集用!$B$13:$C$49,2,FALSE),"")=0,"",(IFERROR(VLOOKUP(CN$3&amp;CN19,都馬連編集用!$B$13:$C$49,2,FALSE),"")))</f>
        <v/>
      </c>
      <c r="CP19" s="35"/>
      <c r="CQ19" s="108" t="str">
        <f>IF(IFERROR(VLOOKUP(CP$3&amp;CP19,都馬連編集用!$B$13:$C$49,2,FALSE),"")=0,"",(IFERROR(VLOOKUP(CP$3&amp;CP19,都馬連編集用!$B$13:$C$49,2,FALSE),"")))</f>
        <v/>
      </c>
      <c r="CR19" s="35"/>
      <c r="CS19" s="108" t="str">
        <f>IF(IFERROR(VLOOKUP(CR$3&amp;CR19,都馬連編集用!$B$13:$C$49,2,FALSE),"")=0,"",(IFERROR(VLOOKUP(CR$3&amp;CR19,都馬連編集用!$B$13:$C$49,2,FALSE),"")))</f>
        <v/>
      </c>
      <c r="CT19" s="35"/>
      <c r="CU19" s="108" t="str">
        <f>IF(IFERROR(VLOOKUP(CT$3&amp;CT19,都馬連編集用!$B$13:$C$49,2,FALSE),"")=0,"",(IFERROR(VLOOKUP(CT$3&amp;CT19,都馬連編集用!$B$13:$C$49,2,FALSE),"")))</f>
        <v/>
      </c>
      <c r="CV19" s="35"/>
      <c r="CW19" s="108" t="str">
        <f>IF(IFERROR(VLOOKUP(CV$3&amp;CV19,都馬連編集用!$B$13:$C$49,2,FALSE),"")=0,"",(IFERROR(VLOOKUP(CV$3&amp;CV19,都馬連編集用!$B$13:$C$49,2,FALSE),"")))</f>
        <v/>
      </c>
      <c r="CX19" s="35"/>
      <c r="CY19" s="108" t="str">
        <f>IF(IFERROR(VLOOKUP(CX$3&amp;CX19,都馬連編集用!$B$13:$C$49,2,FALSE),"")=0,"",(IFERROR(VLOOKUP(CX$3&amp;CX19,都馬連編集用!$B$13:$C$49,2,FALSE),"")))</f>
        <v/>
      </c>
      <c r="CZ19" s="35"/>
      <c r="DA19" s="108" t="str">
        <f>IF(IFERROR(VLOOKUP(CZ$3&amp;CZ19,都馬連編集用!$B$13:$C$49,2,FALSE),"")=0,"",(IFERROR(VLOOKUP(CZ$3&amp;CZ19,都馬連編集用!$B$13:$C$49,2,FALSE),"")))</f>
        <v/>
      </c>
      <c r="DB19" s="35"/>
      <c r="DC19" s="108" t="str">
        <f>IF(IFERROR(VLOOKUP(DB$3&amp;DB19,都馬連編集用!$B$13:$C$49,2,FALSE),"")=0,"",(IFERROR(VLOOKUP(DB$3&amp;DB19,都馬連編集用!$B$13:$C$49,2,FALSE),"")))</f>
        <v/>
      </c>
      <c r="DD19" s="35"/>
      <c r="DE19" s="108" t="str">
        <f>IF(IFERROR(VLOOKUP(DD$3&amp;DD19,都馬連編集用!$B$13:$C$49,2,FALSE),"")=0,"",(IFERROR(VLOOKUP(DD$3&amp;DD19,都馬連編集用!$B$13:$C$49,2,FALSE),"")))</f>
        <v/>
      </c>
      <c r="DF19" s="35"/>
      <c r="DG19" s="108" t="str">
        <f>IF(IFERROR(VLOOKUP(DF$3&amp;DF19,都馬連編集用!$B$13:$C$49,2,FALSE),"")=0,"",(IFERROR(VLOOKUP(DF$3&amp;DF19,都馬連編集用!$B$13:$C$49,2,FALSE),"")))</f>
        <v/>
      </c>
      <c r="DH19" s="35"/>
      <c r="DI19" s="108" t="str">
        <f>IF(IFERROR(VLOOKUP(DH$3&amp;DH19,都馬連編集用!$B$13:$C$49,2,FALSE),"")=0,"",(IFERROR(VLOOKUP(DH$3&amp;DH19,都馬連編集用!$B$13:$C$49,2,FALSE),"")))</f>
        <v/>
      </c>
      <c r="DJ19" s="35"/>
      <c r="DK19" s="108" t="str">
        <f>IF(IFERROR(VLOOKUP(DJ$3&amp;DJ19,都馬連編集用!$B$13:$C$49,2,FALSE),"")=0,"",(IFERROR(VLOOKUP(DJ$3&amp;DJ19,都馬連編集用!$B$13:$C$49,2,FALSE),"")))</f>
        <v/>
      </c>
      <c r="DL19" s="35"/>
      <c r="DM19" s="108" t="str">
        <f>IF(IFERROR(VLOOKUP(DL$3&amp;DL19,都馬連編集用!$B$13:$C$49,2,FALSE),"")=0,"",(IFERROR(VLOOKUP(DL$3&amp;DL19,都馬連編集用!$B$13:$C$49,2,FALSE),"")))</f>
        <v/>
      </c>
      <c r="DN19" s="35"/>
      <c r="DO19" s="108" t="str">
        <f>IF(IFERROR(VLOOKUP(DN$3&amp;DN19,都馬連編集用!$B$13:$C$49,2,FALSE),"")=0,"",(IFERROR(VLOOKUP(DN$3&amp;DN19,都馬連編集用!$B$13:$C$49,2,FALSE),"")))</f>
        <v/>
      </c>
      <c r="DP19" s="35"/>
    </row>
    <row r="20" spans="1:120" ht="30.6" customHeight="1" x14ac:dyDescent="0.15">
      <c r="A20" s="26">
        <v>15</v>
      </c>
      <c r="D20" s="26">
        <f t="shared" si="53"/>
        <v>0</v>
      </c>
      <c r="F20" s="90"/>
      <c r="G20" s="110" t="str">
        <f>IFERROR(VLOOKUP(F20,'申込書2（馬匹・選手）'!$B$6:$G$20,3,FALSE),"")</f>
        <v/>
      </c>
      <c r="H20" s="90"/>
      <c r="I20" s="109" t="str">
        <f>IFERROR(VLOOKUP(H20,'申込書2（馬匹・選手）'!$I$6:$K$20,3,FALSE),"")</f>
        <v/>
      </c>
      <c r="J20" s="71" t="str">
        <f t="shared" si="54"/>
        <v/>
      </c>
      <c r="K20" s="76" t="str">
        <f>IFERROR(VLOOKUP(I20,'申込書2（馬匹・選手）'!$I$6:$K$20,3,FALSE),"")</f>
        <v/>
      </c>
      <c r="L20" s="35"/>
      <c r="M20" s="108" t="str">
        <f>IF(IFERROR(VLOOKUP(L$3&amp;L20,都馬連編集用!$B$13:$C$49,2,FALSE),"")=0,"",(IFERROR(VLOOKUP(L$3&amp;L20,都馬連編集用!$B$13:$C$49,2,FALSE),"")))</f>
        <v/>
      </c>
      <c r="N20" s="35"/>
      <c r="O20" s="108" t="str">
        <f>IF(IFERROR(VLOOKUP(N$3&amp;N20,都馬連編集用!$B$13:$C$49,2,FALSE),"")=0,"",(IFERROR(VLOOKUP(N$3&amp;N20,都馬連編集用!$B$13:$C$49,2,FALSE),"")))</f>
        <v/>
      </c>
      <c r="P20" s="35"/>
      <c r="Q20" s="108" t="str">
        <f>IF(IFERROR(VLOOKUP(P$3&amp;P20,都馬連編集用!$B$13:$C$49,2,FALSE),"")=0,"",(IFERROR(VLOOKUP(P$3&amp;P20,都馬連編集用!$B$13:$C$49,2,FALSE),"")))</f>
        <v/>
      </c>
      <c r="R20" s="35"/>
      <c r="S20" s="108" t="str">
        <f>IF(IFERROR(VLOOKUP(R$3&amp;R20,都馬連編集用!$B$13:$C$49,2,FALSE),"")=0,"",(IFERROR(VLOOKUP(R$3&amp;R20,都馬連編集用!$B$13:$C$49,2,FALSE),"")))</f>
        <v/>
      </c>
      <c r="T20" s="35"/>
      <c r="U20" s="108" t="str">
        <f>IF(IFERROR(VLOOKUP(T$3&amp;T20,都馬連編集用!$B$13:$C$49,2,FALSE),"")=0,"",(IFERROR(VLOOKUP(T$3&amp;T20,都馬連編集用!$B$13:$C$49,2,FALSE),"")))</f>
        <v/>
      </c>
      <c r="V20" s="35"/>
      <c r="W20" s="108" t="str">
        <f>IF(IFERROR(VLOOKUP(V$3&amp;V20,都馬連編集用!$B$13:$C$49,2,FALSE),"")=0,"",(IFERROR(VLOOKUP(V$3&amp;V20,都馬連編集用!$B$13:$C$49,2,FALSE),"")))</f>
        <v/>
      </c>
      <c r="X20" s="35"/>
      <c r="Y20" s="108" t="str">
        <f>IF(IFERROR(VLOOKUP(X$3&amp;X20,都馬連編集用!$B$13:$C$49,2,FALSE),"")=0,"",(IFERROR(VLOOKUP(X$3&amp;X20,都馬連編集用!$B$13:$C$49,2,FALSE),"")))</f>
        <v/>
      </c>
      <c r="Z20" s="35"/>
      <c r="AA20" s="108" t="str">
        <f>IF(IFERROR(VLOOKUP(Z$3&amp;Z20,都馬連編集用!$B$13:$C$49,2,FALSE),"")=0,"",(IFERROR(VLOOKUP(Z$3&amp;Z20,都馬連編集用!$B$13:$C$49,2,FALSE),"")))</f>
        <v/>
      </c>
      <c r="AB20" s="35"/>
      <c r="AC20" s="108" t="str">
        <f>IF(IFERROR(VLOOKUP(AB$3&amp;AB20,都馬連編集用!$B$13:$C$49,2,FALSE),"")=0,"",(IFERROR(VLOOKUP(AB$3&amp;AB20,都馬連編集用!$B$13:$C$49,2,FALSE),"")))</f>
        <v/>
      </c>
      <c r="AD20" s="35"/>
      <c r="AE20" s="108" t="str">
        <f>IF(IFERROR(VLOOKUP(AD$3&amp;AD20,都馬連編集用!$B$13:$C$49,2,FALSE),"")=0,"",(IFERROR(VLOOKUP(AD$3&amp;AD20,都馬連編集用!$B$13:$C$49,2,FALSE),"")))</f>
        <v/>
      </c>
      <c r="AF20" s="35"/>
      <c r="AG20" s="108" t="str">
        <f>IF(IFERROR(VLOOKUP(AF$3&amp;AF20,都馬連編集用!$B$13:$C$49,2,FALSE),"")=0,"",(IFERROR(VLOOKUP(AF$3&amp;AF20,都馬連編集用!$B$13:$C$49,2,FALSE),"")))</f>
        <v/>
      </c>
      <c r="AH20" s="35"/>
      <c r="AI20" s="108" t="str">
        <f>IF(IFERROR(VLOOKUP(AH$3&amp;AH20,都馬連編集用!$B$13:$C$49,2,FALSE),"")=0,"",(IFERROR(VLOOKUP(AH$3&amp;AH20,都馬連編集用!$B$13:$C$49,2,FALSE),"")))</f>
        <v/>
      </c>
      <c r="AJ20" s="35"/>
      <c r="AK20" s="108" t="str">
        <f>IF(IFERROR(VLOOKUP(AJ$3&amp;AJ20,都馬連編集用!$B$13:$C$49,2,FALSE),"")=0,"",(IFERROR(VLOOKUP(AJ$3&amp;AJ20,都馬連編集用!$B$13:$C$49,2,FALSE),"")))</f>
        <v/>
      </c>
      <c r="AL20" s="35"/>
      <c r="AM20" s="108" t="str">
        <f>IF(IFERROR(VLOOKUP(AL$3&amp;AL20,都馬連編集用!$B$13:$C$49,2,FALSE),"")=0,"",(IFERROR(VLOOKUP(AL$3&amp;AL20,都馬連編集用!$B$13:$C$49,2,FALSE),"")))</f>
        <v/>
      </c>
      <c r="AN20" s="35"/>
      <c r="AO20" s="108" t="str">
        <f>IF(IFERROR(VLOOKUP(AN$3&amp;AN20,都馬連編集用!$B$13:$C$49,2,FALSE),"")=0,"",(IFERROR(VLOOKUP(AN$3&amp;AN20,都馬連編集用!$B$13:$C$49,2,FALSE),"")))</f>
        <v/>
      </c>
      <c r="AP20" s="35"/>
      <c r="AQ20" s="108" t="str">
        <f>IF(IFERROR(VLOOKUP(AP$3&amp;AP20,都馬連編集用!$B$13:$C$49,2,FALSE),"")=0,"",(IFERROR(VLOOKUP(AP$3&amp;AP20,都馬連編集用!$B$13:$C$49,2,FALSE),"")))</f>
        <v/>
      </c>
      <c r="AR20" s="35"/>
      <c r="AS20" s="108" t="str">
        <f>IF(IFERROR(VLOOKUP(AR$3&amp;AR20,都馬連編集用!$B$13:$C$49,2,FALSE),"")=0,"",(IFERROR(VLOOKUP(AR$3&amp;AR20,都馬連編集用!$B$13:$C$49,2,FALSE),"")))</f>
        <v/>
      </c>
      <c r="AT20" s="35"/>
      <c r="AU20" s="108" t="str">
        <f>IF(IFERROR(VLOOKUP(AT$3&amp;AT20,都馬連編集用!$B$13:$C$49,2,FALSE),"")=0,"",(IFERROR(VLOOKUP(AT$3&amp;AT20,都馬連編集用!$B$13:$C$49,2,FALSE),"")))</f>
        <v/>
      </c>
      <c r="AV20" s="35"/>
      <c r="AW20" s="108" t="str">
        <f>IF(IFERROR(VLOOKUP(AV$3&amp;AV20,都馬連編集用!$B$13:$C$49,2,FALSE),"")=0,"",(IFERROR(VLOOKUP(AV$3&amp;AV20,都馬連編集用!$B$13:$C$49,2,FALSE),"")))</f>
        <v/>
      </c>
      <c r="AX20" s="35"/>
      <c r="AY20" s="108" t="str">
        <f>IF(IFERROR(VLOOKUP(AX$3&amp;AX20,都馬連編集用!$B$13:$C$49,2,FALSE),"")=0,"",(IFERROR(VLOOKUP(AX$3&amp;AX20,都馬連編集用!$B$13:$C$49,2,FALSE),"")))</f>
        <v/>
      </c>
      <c r="AZ20" s="35"/>
      <c r="BA20" s="108" t="str">
        <f>IF(IFERROR(VLOOKUP(AZ$3&amp;AZ20,都馬連編集用!$B$13:$C$49,2,FALSE),"")=0,"",(IFERROR(VLOOKUP(AZ$3&amp;AZ20,都馬連編集用!$B$13:$C$49,2,FALSE),"")))</f>
        <v/>
      </c>
      <c r="BB20" s="35"/>
      <c r="BC20" s="108" t="str">
        <f>IF(IFERROR(VLOOKUP(BB$3&amp;BB20,都馬連編集用!$B$13:$C$49,2,FALSE),"")=0,"",(IFERROR(VLOOKUP(BB$3&amp;BB20,都馬連編集用!$B$13:$C$49,2,FALSE),"")))</f>
        <v/>
      </c>
      <c r="BD20" s="35"/>
      <c r="BE20" s="108" t="str">
        <f>IF(IFERROR(VLOOKUP(BD$3&amp;BD20,都馬連編集用!$B$13:$C$49,2,FALSE),"")=0,"",(IFERROR(VLOOKUP(BD$3&amp;BD20,都馬連編集用!$B$13:$C$49,2,FALSE),"")))</f>
        <v/>
      </c>
      <c r="BF20" s="35"/>
      <c r="BG20" s="108" t="str">
        <f>IF(IFERROR(VLOOKUP(BF$3&amp;BF20,都馬連編集用!$B$13:$C$49,2,FALSE),"")=0,"",(IFERROR(VLOOKUP(BF$3&amp;BF20,都馬連編集用!$B$13:$C$49,2,FALSE),"")))</f>
        <v/>
      </c>
      <c r="BH20" s="35"/>
      <c r="BI20" s="108" t="str">
        <f>IF(IFERROR(VLOOKUP(BH$3&amp;BH20,都馬連編集用!$B$13:$C$49,2,FALSE),"")=0,"",(IFERROR(VLOOKUP(BH$3&amp;BH20,都馬連編集用!$B$13:$C$49,2,FALSE),"")))</f>
        <v/>
      </c>
      <c r="BJ20" s="35"/>
      <c r="BK20" s="108" t="str">
        <f>IF(IFERROR(VLOOKUP(BJ$3&amp;BJ20,都馬連編集用!$B$13:$C$49,2,FALSE),"")=0,"",(IFERROR(VLOOKUP(BJ$3&amp;BJ20,都馬連編集用!$B$13:$C$49,2,FALSE),"")))</f>
        <v/>
      </c>
      <c r="BL20" s="35"/>
      <c r="BM20" s="108" t="str">
        <f>IF(IFERROR(VLOOKUP(BL$3&amp;BL20,都馬連編集用!$B$13:$C$49,2,FALSE),"")=0,"",(IFERROR(VLOOKUP(BL$3&amp;BL20,都馬連編集用!$B$13:$C$49,2,FALSE),"")))</f>
        <v/>
      </c>
      <c r="BN20" s="35"/>
      <c r="BO20" s="108" t="str">
        <f>IF(IFERROR(VLOOKUP(BN$3&amp;BN20,都馬連編集用!$B$13:$C$49,2,FALSE),"")=0,"",(IFERROR(VLOOKUP(BN$3&amp;BN20,都馬連編集用!$B$13:$C$49,2,FALSE),"")))</f>
        <v/>
      </c>
      <c r="BP20" s="35"/>
      <c r="BQ20" s="108" t="str">
        <f>IF(IFERROR(VLOOKUP(BP$3&amp;BP20,都馬連編集用!$B$13:$C$49,2,FALSE),"")=0,"",(IFERROR(VLOOKUP(BP$3&amp;BP20,都馬連編集用!$B$13:$C$49,2,FALSE),"")))</f>
        <v/>
      </c>
      <c r="BR20" s="35"/>
      <c r="BS20" s="108" t="str">
        <f>IF(IFERROR(VLOOKUP(BR$3&amp;BR20,都馬連編集用!$B$13:$C$49,2,FALSE),"")=0,"",(IFERROR(VLOOKUP(BR$3&amp;BR20,都馬連編集用!$B$13:$C$49,2,FALSE),"")))</f>
        <v/>
      </c>
      <c r="BT20" s="35"/>
      <c r="BU20" s="108" t="str">
        <f>IF(IFERROR(VLOOKUP(BT$3&amp;BT20,都馬連編集用!$B$13:$C$49,2,FALSE),"")=0,"",(IFERROR(VLOOKUP(BT$3&amp;BT20,都馬連編集用!$B$13:$C$49,2,FALSE),"")))</f>
        <v/>
      </c>
      <c r="BV20" s="35"/>
      <c r="BW20" s="108" t="str">
        <f>IF(IFERROR(VLOOKUP(BV$3&amp;BV20,都馬連編集用!$B$13:$C$49,2,FALSE),"")=0,"",(IFERROR(VLOOKUP(BV$3&amp;BV20,都馬連編集用!$B$13:$C$49,2,FALSE),"")))</f>
        <v/>
      </c>
      <c r="BX20" s="35"/>
      <c r="BY20" s="108" t="str">
        <f>IF(IFERROR(VLOOKUP(BX$3&amp;BX20,都馬連編集用!$B$13:$C$49,2,FALSE),"")=0,"",(IFERROR(VLOOKUP(BX$3&amp;BX20,都馬連編集用!$B$13:$C$49,2,FALSE),"")))</f>
        <v/>
      </c>
      <c r="BZ20" s="35"/>
      <c r="CA20" s="108" t="str">
        <f>IF(IFERROR(VLOOKUP(BZ$3&amp;BZ20,都馬連編集用!$B$13:$C$49,2,FALSE),"")=0,"",(IFERROR(VLOOKUP(BZ$3&amp;BZ20,都馬連編集用!$B$13:$C$49,2,FALSE),"")))</f>
        <v/>
      </c>
      <c r="CB20" s="35"/>
      <c r="CC20" s="108" t="str">
        <f>IF(IFERROR(VLOOKUP(CB$3&amp;CB20,都馬連編集用!$B$13:$C$49,2,FALSE),"")=0,"",(IFERROR(VLOOKUP(CB$3&amp;CB20,都馬連編集用!$B$13:$C$49,2,FALSE),"")))</f>
        <v/>
      </c>
      <c r="CD20" s="35"/>
      <c r="CE20" s="108" t="str">
        <f>IF(IFERROR(VLOOKUP(CD$3&amp;CD20,都馬連編集用!$B$13:$C$49,2,FALSE),"")=0,"",(IFERROR(VLOOKUP(CD$3&amp;CD20,都馬連編集用!$B$13:$C$49,2,FALSE),"")))</f>
        <v/>
      </c>
      <c r="CF20" s="35"/>
      <c r="CG20" s="108" t="str">
        <f>IF(IFERROR(VLOOKUP(CF$3&amp;CF20,都馬連編集用!$B$13:$C$49,2,FALSE),"")=0,"",(IFERROR(VLOOKUP(CF$3&amp;CF20,都馬連編集用!$B$13:$C$49,2,FALSE),"")))</f>
        <v/>
      </c>
      <c r="CH20" s="35"/>
      <c r="CI20" s="108" t="str">
        <f>IF(IFERROR(VLOOKUP(CH$3&amp;CH20,都馬連編集用!$B$13:$C$49,2,FALSE),"")=0,"",(IFERROR(VLOOKUP(CH$3&amp;CH20,都馬連編集用!$B$13:$C$49,2,FALSE),"")))</f>
        <v/>
      </c>
      <c r="CJ20" s="35"/>
      <c r="CK20" s="108" t="str">
        <f>IF(IFERROR(VLOOKUP(CJ$3&amp;CJ20,都馬連編集用!$B$13:$C$49,2,FALSE),"")=0,"",(IFERROR(VLOOKUP(CJ$3&amp;CJ20,都馬連編集用!$B$13:$C$49,2,FALSE),"")))</f>
        <v/>
      </c>
      <c r="CL20" s="35"/>
      <c r="CM20" s="108" t="str">
        <f>IF(IFERROR(VLOOKUP(CL$3&amp;CL20,都馬連編集用!$B$13:$C$49,2,FALSE),"")=0,"",(IFERROR(VLOOKUP(CL$3&amp;CL20,都馬連編集用!$B$13:$C$49,2,FALSE),"")))</f>
        <v/>
      </c>
      <c r="CN20" s="35"/>
      <c r="CO20" s="108" t="str">
        <f>IF(IFERROR(VLOOKUP(CN$3&amp;CN20,都馬連編集用!$B$13:$C$49,2,FALSE),"")=0,"",(IFERROR(VLOOKUP(CN$3&amp;CN20,都馬連編集用!$B$13:$C$49,2,FALSE),"")))</f>
        <v/>
      </c>
      <c r="CP20" s="35"/>
      <c r="CQ20" s="108" t="str">
        <f>IF(IFERROR(VLOOKUP(CP$3&amp;CP20,都馬連編集用!$B$13:$C$49,2,FALSE),"")=0,"",(IFERROR(VLOOKUP(CP$3&amp;CP20,都馬連編集用!$B$13:$C$49,2,FALSE),"")))</f>
        <v/>
      </c>
      <c r="CR20" s="35"/>
      <c r="CS20" s="108" t="str">
        <f>IF(IFERROR(VLOOKUP(CR$3&amp;CR20,都馬連編集用!$B$13:$C$49,2,FALSE),"")=0,"",(IFERROR(VLOOKUP(CR$3&amp;CR20,都馬連編集用!$B$13:$C$49,2,FALSE),"")))</f>
        <v/>
      </c>
      <c r="CT20" s="35"/>
      <c r="CU20" s="108" t="str">
        <f>IF(IFERROR(VLOOKUP(CT$3&amp;CT20,都馬連編集用!$B$13:$C$49,2,FALSE),"")=0,"",(IFERROR(VLOOKUP(CT$3&amp;CT20,都馬連編集用!$B$13:$C$49,2,FALSE),"")))</f>
        <v/>
      </c>
      <c r="CV20" s="35"/>
      <c r="CW20" s="108" t="str">
        <f>IF(IFERROR(VLOOKUP(CV$3&amp;CV20,都馬連編集用!$B$13:$C$49,2,FALSE),"")=0,"",(IFERROR(VLOOKUP(CV$3&amp;CV20,都馬連編集用!$B$13:$C$49,2,FALSE),"")))</f>
        <v/>
      </c>
      <c r="CX20" s="35"/>
      <c r="CY20" s="108" t="str">
        <f>IF(IFERROR(VLOOKUP(CX$3&amp;CX20,都馬連編集用!$B$13:$C$49,2,FALSE),"")=0,"",(IFERROR(VLOOKUP(CX$3&amp;CX20,都馬連編集用!$B$13:$C$49,2,FALSE),"")))</f>
        <v/>
      </c>
      <c r="CZ20" s="35"/>
      <c r="DA20" s="108" t="str">
        <f>IF(IFERROR(VLOOKUP(CZ$3&amp;CZ20,都馬連編集用!$B$13:$C$49,2,FALSE),"")=0,"",(IFERROR(VLOOKUP(CZ$3&amp;CZ20,都馬連編集用!$B$13:$C$49,2,FALSE),"")))</f>
        <v/>
      </c>
      <c r="DB20" s="35"/>
      <c r="DC20" s="108" t="str">
        <f>IF(IFERROR(VLOOKUP(DB$3&amp;DB20,都馬連編集用!$B$13:$C$49,2,FALSE),"")=0,"",(IFERROR(VLOOKUP(DB$3&amp;DB20,都馬連編集用!$B$13:$C$49,2,FALSE),"")))</f>
        <v/>
      </c>
      <c r="DD20" s="35"/>
      <c r="DE20" s="108" t="str">
        <f>IF(IFERROR(VLOOKUP(DD$3&amp;DD20,都馬連編集用!$B$13:$C$49,2,FALSE),"")=0,"",(IFERROR(VLOOKUP(DD$3&amp;DD20,都馬連編集用!$B$13:$C$49,2,FALSE),"")))</f>
        <v/>
      </c>
      <c r="DF20" s="35"/>
      <c r="DG20" s="108" t="str">
        <f>IF(IFERROR(VLOOKUP(DF$3&amp;DF20,都馬連編集用!$B$13:$C$49,2,FALSE),"")=0,"",(IFERROR(VLOOKUP(DF$3&amp;DF20,都馬連編集用!$B$13:$C$49,2,FALSE),"")))</f>
        <v/>
      </c>
      <c r="DH20" s="35"/>
      <c r="DI20" s="108" t="str">
        <f>IF(IFERROR(VLOOKUP(DH$3&amp;DH20,都馬連編集用!$B$13:$C$49,2,FALSE),"")=0,"",(IFERROR(VLOOKUP(DH$3&amp;DH20,都馬連編集用!$B$13:$C$49,2,FALSE),"")))</f>
        <v/>
      </c>
      <c r="DJ20" s="35"/>
      <c r="DK20" s="108" t="str">
        <f>IF(IFERROR(VLOOKUP(DJ$3&amp;DJ20,都馬連編集用!$B$13:$C$49,2,FALSE),"")=0,"",(IFERROR(VLOOKUP(DJ$3&amp;DJ20,都馬連編集用!$B$13:$C$49,2,FALSE),"")))</f>
        <v/>
      </c>
      <c r="DL20" s="35"/>
      <c r="DM20" s="108" t="str">
        <f>IF(IFERROR(VLOOKUP(DL$3&amp;DL20,都馬連編集用!$B$13:$C$49,2,FALSE),"")=0,"",(IFERROR(VLOOKUP(DL$3&amp;DL20,都馬連編集用!$B$13:$C$49,2,FALSE),"")))</f>
        <v/>
      </c>
      <c r="DN20" s="35"/>
      <c r="DO20" s="108" t="str">
        <f>IF(IFERROR(VLOOKUP(DN$3&amp;DN20,都馬連編集用!$B$13:$C$49,2,FALSE),"")=0,"",(IFERROR(VLOOKUP(DN$3&amp;DN20,都馬連編集用!$B$13:$C$49,2,FALSE),"")))</f>
        <v/>
      </c>
      <c r="DP20" s="35"/>
    </row>
    <row r="21" spans="1:120" ht="30.6" customHeight="1" x14ac:dyDescent="0.15">
      <c r="A21" s="26">
        <v>16</v>
      </c>
      <c r="D21" s="26">
        <f t="shared" si="53"/>
        <v>0</v>
      </c>
      <c r="F21" s="90"/>
      <c r="G21" s="110" t="str">
        <f>IFERROR(VLOOKUP(F21,'申込書2（馬匹・選手）'!$B$6:$G$20,3,FALSE),"")</f>
        <v/>
      </c>
      <c r="H21" s="90"/>
      <c r="I21" s="109" t="str">
        <f>IFERROR(VLOOKUP(H21,'申込書2（馬匹・選手）'!$I$6:$K$20,3,FALSE),"")</f>
        <v/>
      </c>
      <c r="J21" s="71" t="str">
        <f t="shared" si="54"/>
        <v/>
      </c>
      <c r="K21" s="76" t="str">
        <f>IFERROR(VLOOKUP(I21,'申込書2（馬匹・選手）'!$I$6:$K$20,3,FALSE),"")</f>
        <v/>
      </c>
      <c r="L21" s="35"/>
      <c r="M21" s="108" t="str">
        <f>IF(IFERROR(VLOOKUP(L$3&amp;L21,都馬連編集用!$B$13:$C$49,2,FALSE),"")=0,"",(IFERROR(VLOOKUP(L$3&amp;L21,都馬連編集用!$B$13:$C$49,2,FALSE),"")))</f>
        <v/>
      </c>
      <c r="N21" s="35"/>
      <c r="O21" s="108" t="str">
        <f>IF(IFERROR(VLOOKUP(N$3&amp;N21,都馬連編集用!$B$13:$C$49,2,FALSE),"")=0,"",(IFERROR(VLOOKUP(N$3&amp;N21,都馬連編集用!$B$13:$C$49,2,FALSE),"")))</f>
        <v/>
      </c>
      <c r="P21" s="35"/>
      <c r="Q21" s="108" t="str">
        <f>IF(IFERROR(VLOOKUP(P$3&amp;P21,都馬連編集用!$B$13:$C$49,2,FALSE),"")=0,"",(IFERROR(VLOOKUP(P$3&amp;P21,都馬連編集用!$B$13:$C$49,2,FALSE),"")))</f>
        <v/>
      </c>
      <c r="R21" s="35"/>
      <c r="S21" s="108" t="str">
        <f>IF(IFERROR(VLOOKUP(R$3&amp;R21,都馬連編集用!$B$13:$C$49,2,FALSE),"")=0,"",(IFERROR(VLOOKUP(R$3&amp;R21,都馬連編集用!$B$13:$C$49,2,FALSE),"")))</f>
        <v/>
      </c>
      <c r="T21" s="35"/>
      <c r="U21" s="108" t="str">
        <f>IF(IFERROR(VLOOKUP(T$3&amp;T21,都馬連編集用!$B$13:$C$49,2,FALSE),"")=0,"",(IFERROR(VLOOKUP(T$3&amp;T21,都馬連編集用!$B$13:$C$49,2,FALSE),"")))</f>
        <v/>
      </c>
      <c r="V21" s="35"/>
      <c r="W21" s="108" t="str">
        <f>IF(IFERROR(VLOOKUP(V$3&amp;V21,都馬連編集用!$B$13:$C$49,2,FALSE),"")=0,"",(IFERROR(VLOOKUP(V$3&amp;V21,都馬連編集用!$B$13:$C$49,2,FALSE),"")))</f>
        <v/>
      </c>
      <c r="X21" s="35"/>
      <c r="Y21" s="108" t="str">
        <f>IF(IFERROR(VLOOKUP(X$3&amp;X21,都馬連編集用!$B$13:$C$49,2,FALSE),"")=0,"",(IFERROR(VLOOKUP(X$3&amp;X21,都馬連編集用!$B$13:$C$49,2,FALSE),"")))</f>
        <v/>
      </c>
      <c r="Z21" s="35"/>
      <c r="AA21" s="108" t="str">
        <f>IF(IFERROR(VLOOKUP(Z$3&amp;Z21,都馬連編集用!$B$13:$C$49,2,FALSE),"")=0,"",(IFERROR(VLOOKUP(Z$3&amp;Z21,都馬連編集用!$B$13:$C$49,2,FALSE),"")))</f>
        <v/>
      </c>
      <c r="AB21" s="35"/>
      <c r="AC21" s="108" t="str">
        <f>IF(IFERROR(VLOOKUP(AB$3&amp;AB21,都馬連編集用!$B$13:$C$49,2,FALSE),"")=0,"",(IFERROR(VLOOKUP(AB$3&amp;AB21,都馬連編集用!$B$13:$C$49,2,FALSE),"")))</f>
        <v/>
      </c>
      <c r="AD21" s="35"/>
      <c r="AE21" s="108" t="str">
        <f>IF(IFERROR(VLOOKUP(AD$3&amp;AD21,都馬連編集用!$B$13:$C$49,2,FALSE),"")=0,"",(IFERROR(VLOOKUP(AD$3&amp;AD21,都馬連編集用!$B$13:$C$49,2,FALSE),"")))</f>
        <v/>
      </c>
      <c r="AF21" s="35"/>
      <c r="AG21" s="108" t="str">
        <f>IF(IFERROR(VLOOKUP(AF$3&amp;AF21,都馬連編集用!$B$13:$C$49,2,FALSE),"")=0,"",(IFERROR(VLOOKUP(AF$3&amp;AF21,都馬連編集用!$B$13:$C$49,2,FALSE),"")))</f>
        <v/>
      </c>
      <c r="AH21" s="35"/>
      <c r="AI21" s="108" t="str">
        <f>IF(IFERROR(VLOOKUP(AH$3&amp;AH21,都馬連編集用!$B$13:$C$49,2,FALSE),"")=0,"",(IFERROR(VLOOKUP(AH$3&amp;AH21,都馬連編集用!$B$13:$C$49,2,FALSE),"")))</f>
        <v/>
      </c>
      <c r="AJ21" s="35"/>
      <c r="AK21" s="108" t="str">
        <f>IF(IFERROR(VLOOKUP(AJ$3&amp;AJ21,都馬連編集用!$B$13:$C$49,2,FALSE),"")=0,"",(IFERROR(VLOOKUP(AJ$3&amp;AJ21,都馬連編集用!$B$13:$C$49,2,FALSE),"")))</f>
        <v/>
      </c>
      <c r="AL21" s="35"/>
      <c r="AM21" s="108" t="str">
        <f>IF(IFERROR(VLOOKUP(AL$3&amp;AL21,都馬連編集用!$B$13:$C$49,2,FALSE),"")=0,"",(IFERROR(VLOOKUP(AL$3&amp;AL21,都馬連編集用!$B$13:$C$49,2,FALSE),"")))</f>
        <v/>
      </c>
      <c r="AN21" s="35"/>
      <c r="AO21" s="108" t="str">
        <f>IF(IFERROR(VLOOKUP(AN$3&amp;AN21,都馬連編集用!$B$13:$C$49,2,FALSE),"")=0,"",(IFERROR(VLOOKUP(AN$3&amp;AN21,都馬連編集用!$B$13:$C$49,2,FALSE),"")))</f>
        <v/>
      </c>
      <c r="AP21" s="35"/>
      <c r="AQ21" s="108" t="str">
        <f>IF(IFERROR(VLOOKUP(AP$3&amp;AP21,都馬連編集用!$B$13:$C$49,2,FALSE),"")=0,"",(IFERROR(VLOOKUP(AP$3&amp;AP21,都馬連編集用!$B$13:$C$49,2,FALSE),"")))</f>
        <v/>
      </c>
      <c r="AR21" s="35"/>
      <c r="AS21" s="108" t="str">
        <f>IF(IFERROR(VLOOKUP(AR$3&amp;AR21,都馬連編集用!$B$13:$C$49,2,FALSE),"")=0,"",(IFERROR(VLOOKUP(AR$3&amp;AR21,都馬連編集用!$B$13:$C$49,2,FALSE),"")))</f>
        <v/>
      </c>
      <c r="AT21" s="35"/>
      <c r="AU21" s="108" t="str">
        <f>IF(IFERROR(VLOOKUP(AT$3&amp;AT21,都馬連編集用!$B$13:$C$49,2,FALSE),"")=0,"",(IFERROR(VLOOKUP(AT$3&amp;AT21,都馬連編集用!$B$13:$C$49,2,FALSE),"")))</f>
        <v/>
      </c>
      <c r="AV21" s="35"/>
      <c r="AW21" s="108" t="str">
        <f>IF(IFERROR(VLOOKUP(AV$3&amp;AV21,都馬連編集用!$B$13:$C$49,2,FALSE),"")=0,"",(IFERROR(VLOOKUP(AV$3&amp;AV21,都馬連編集用!$B$13:$C$49,2,FALSE),"")))</f>
        <v/>
      </c>
      <c r="AX21" s="35"/>
      <c r="AY21" s="108" t="str">
        <f>IF(IFERROR(VLOOKUP(AX$3&amp;AX21,都馬連編集用!$B$13:$C$49,2,FALSE),"")=0,"",(IFERROR(VLOOKUP(AX$3&amp;AX21,都馬連編集用!$B$13:$C$49,2,FALSE),"")))</f>
        <v/>
      </c>
      <c r="AZ21" s="35"/>
      <c r="BA21" s="108" t="str">
        <f>IF(IFERROR(VLOOKUP(AZ$3&amp;AZ21,都馬連編集用!$B$13:$C$49,2,FALSE),"")=0,"",(IFERROR(VLOOKUP(AZ$3&amp;AZ21,都馬連編集用!$B$13:$C$49,2,FALSE),"")))</f>
        <v/>
      </c>
      <c r="BB21" s="35"/>
      <c r="BC21" s="108" t="str">
        <f>IF(IFERROR(VLOOKUP(BB$3&amp;BB21,都馬連編集用!$B$13:$C$49,2,FALSE),"")=0,"",(IFERROR(VLOOKUP(BB$3&amp;BB21,都馬連編集用!$B$13:$C$49,2,FALSE),"")))</f>
        <v/>
      </c>
      <c r="BD21" s="35"/>
      <c r="BE21" s="108" t="str">
        <f>IF(IFERROR(VLOOKUP(BD$3&amp;BD21,都馬連編集用!$B$13:$C$49,2,FALSE),"")=0,"",(IFERROR(VLOOKUP(BD$3&amp;BD21,都馬連編集用!$B$13:$C$49,2,FALSE),"")))</f>
        <v/>
      </c>
      <c r="BF21" s="35"/>
      <c r="BG21" s="108" t="str">
        <f>IF(IFERROR(VLOOKUP(BF$3&amp;BF21,都馬連編集用!$B$13:$C$49,2,FALSE),"")=0,"",(IFERROR(VLOOKUP(BF$3&amp;BF21,都馬連編集用!$B$13:$C$49,2,FALSE),"")))</f>
        <v/>
      </c>
      <c r="BH21" s="35"/>
      <c r="BI21" s="108" t="str">
        <f>IF(IFERROR(VLOOKUP(BH$3&amp;BH21,都馬連編集用!$B$13:$C$49,2,FALSE),"")=0,"",(IFERROR(VLOOKUP(BH$3&amp;BH21,都馬連編集用!$B$13:$C$49,2,FALSE),"")))</f>
        <v/>
      </c>
      <c r="BJ21" s="35"/>
      <c r="BK21" s="108" t="str">
        <f>IF(IFERROR(VLOOKUP(BJ$3&amp;BJ21,都馬連編集用!$B$13:$C$49,2,FALSE),"")=0,"",(IFERROR(VLOOKUP(BJ$3&amp;BJ21,都馬連編集用!$B$13:$C$49,2,FALSE),"")))</f>
        <v/>
      </c>
      <c r="BL21" s="35"/>
      <c r="BM21" s="108" t="str">
        <f>IF(IFERROR(VLOOKUP(BL$3&amp;BL21,都馬連編集用!$B$13:$C$49,2,FALSE),"")=0,"",(IFERROR(VLOOKUP(BL$3&amp;BL21,都馬連編集用!$B$13:$C$49,2,FALSE),"")))</f>
        <v/>
      </c>
      <c r="BN21" s="35"/>
      <c r="BO21" s="108" t="str">
        <f>IF(IFERROR(VLOOKUP(BN$3&amp;BN21,都馬連編集用!$B$13:$C$49,2,FALSE),"")=0,"",(IFERROR(VLOOKUP(BN$3&amp;BN21,都馬連編集用!$B$13:$C$49,2,FALSE),"")))</f>
        <v/>
      </c>
      <c r="BP21" s="35"/>
      <c r="BQ21" s="108" t="str">
        <f>IF(IFERROR(VLOOKUP(BP$3&amp;BP21,都馬連編集用!$B$13:$C$49,2,FALSE),"")=0,"",(IFERROR(VLOOKUP(BP$3&amp;BP21,都馬連編集用!$B$13:$C$49,2,FALSE),"")))</f>
        <v/>
      </c>
      <c r="BR21" s="35"/>
      <c r="BS21" s="108" t="str">
        <f>IF(IFERROR(VLOOKUP(BR$3&amp;BR21,都馬連編集用!$B$13:$C$49,2,FALSE),"")=0,"",(IFERROR(VLOOKUP(BR$3&amp;BR21,都馬連編集用!$B$13:$C$49,2,FALSE),"")))</f>
        <v/>
      </c>
      <c r="BT21" s="35"/>
      <c r="BU21" s="108" t="str">
        <f>IF(IFERROR(VLOOKUP(BT$3&amp;BT21,都馬連編集用!$B$13:$C$49,2,FALSE),"")=0,"",(IFERROR(VLOOKUP(BT$3&amp;BT21,都馬連編集用!$B$13:$C$49,2,FALSE),"")))</f>
        <v/>
      </c>
      <c r="BV21" s="35"/>
      <c r="BW21" s="108" t="str">
        <f>IF(IFERROR(VLOOKUP(BV$3&amp;BV21,都馬連編集用!$B$13:$C$49,2,FALSE),"")=0,"",(IFERROR(VLOOKUP(BV$3&amp;BV21,都馬連編集用!$B$13:$C$49,2,FALSE),"")))</f>
        <v/>
      </c>
      <c r="BX21" s="35"/>
      <c r="BY21" s="108" t="str">
        <f>IF(IFERROR(VLOOKUP(BX$3&amp;BX21,都馬連編集用!$B$13:$C$49,2,FALSE),"")=0,"",(IFERROR(VLOOKUP(BX$3&amp;BX21,都馬連編集用!$B$13:$C$49,2,FALSE),"")))</f>
        <v/>
      </c>
      <c r="BZ21" s="35"/>
      <c r="CA21" s="108" t="str">
        <f>IF(IFERROR(VLOOKUP(BZ$3&amp;BZ21,都馬連編集用!$B$13:$C$49,2,FALSE),"")=0,"",(IFERROR(VLOOKUP(BZ$3&amp;BZ21,都馬連編集用!$B$13:$C$49,2,FALSE),"")))</f>
        <v/>
      </c>
      <c r="CB21" s="35"/>
      <c r="CC21" s="108" t="str">
        <f>IF(IFERROR(VLOOKUP(CB$3&amp;CB21,都馬連編集用!$B$13:$C$49,2,FALSE),"")=0,"",(IFERROR(VLOOKUP(CB$3&amp;CB21,都馬連編集用!$B$13:$C$49,2,FALSE),"")))</f>
        <v/>
      </c>
      <c r="CD21" s="35"/>
      <c r="CE21" s="108" t="str">
        <f>IF(IFERROR(VLOOKUP(CD$3&amp;CD21,都馬連編集用!$B$13:$C$49,2,FALSE),"")=0,"",(IFERROR(VLOOKUP(CD$3&amp;CD21,都馬連編集用!$B$13:$C$49,2,FALSE),"")))</f>
        <v/>
      </c>
      <c r="CF21" s="35"/>
      <c r="CG21" s="108" t="str">
        <f>IF(IFERROR(VLOOKUP(CF$3&amp;CF21,都馬連編集用!$B$13:$C$49,2,FALSE),"")=0,"",(IFERROR(VLOOKUP(CF$3&amp;CF21,都馬連編集用!$B$13:$C$49,2,FALSE),"")))</f>
        <v/>
      </c>
      <c r="CH21" s="35"/>
      <c r="CI21" s="108" t="str">
        <f>IF(IFERROR(VLOOKUP(CH$3&amp;CH21,都馬連編集用!$B$13:$C$49,2,FALSE),"")=0,"",(IFERROR(VLOOKUP(CH$3&amp;CH21,都馬連編集用!$B$13:$C$49,2,FALSE),"")))</f>
        <v/>
      </c>
      <c r="CJ21" s="35"/>
      <c r="CK21" s="108" t="str">
        <f>IF(IFERROR(VLOOKUP(CJ$3&amp;CJ21,都馬連編集用!$B$13:$C$49,2,FALSE),"")=0,"",(IFERROR(VLOOKUP(CJ$3&amp;CJ21,都馬連編集用!$B$13:$C$49,2,FALSE),"")))</f>
        <v/>
      </c>
      <c r="CL21" s="35"/>
      <c r="CM21" s="108" t="str">
        <f>IF(IFERROR(VLOOKUP(CL$3&amp;CL21,都馬連編集用!$B$13:$C$49,2,FALSE),"")=0,"",(IFERROR(VLOOKUP(CL$3&amp;CL21,都馬連編集用!$B$13:$C$49,2,FALSE),"")))</f>
        <v/>
      </c>
      <c r="CN21" s="35"/>
      <c r="CO21" s="108" t="str">
        <f>IF(IFERROR(VLOOKUP(CN$3&amp;CN21,都馬連編集用!$B$13:$C$49,2,FALSE),"")=0,"",(IFERROR(VLOOKUP(CN$3&amp;CN21,都馬連編集用!$B$13:$C$49,2,FALSE),"")))</f>
        <v/>
      </c>
      <c r="CP21" s="35"/>
      <c r="CQ21" s="108" t="str">
        <f>IF(IFERROR(VLOOKUP(CP$3&amp;CP21,都馬連編集用!$B$13:$C$49,2,FALSE),"")=0,"",(IFERROR(VLOOKUP(CP$3&amp;CP21,都馬連編集用!$B$13:$C$49,2,FALSE),"")))</f>
        <v/>
      </c>
      <c r="CR21" s="35"/>
      <c r="CS21" s="108" t="str">
        <f>IF(IFERROR(VLOOKUP(CR$3&amp;CR21,都馬連編集用!$B$13:$C$49,2,FALSE),"")=0,"",(IFERROR(VLOOKUP(CR$3&amp;CR21,都馬連編集用!$B$13:$C$49,2,FALSE),"")))</f>
        <v/>
      </c>
      <c r="CT21" s="35"/>
      <c r="CU21" s="108" t="str">
        <f>IF(IFERROR(VLOOKUP(CT$3&amp;CT21,都馬連編集用!$B$13:$C$49,2,FALSE),"")=0,"",(IFERROR(VLOOKUP(CT$3&amp;CT21,都馬連編集用!$B$13:$C$49,2,FALSE),"")))</f>
        <v/>
      </c>
      <c r="CV21" s="35"/>
      <c r="CW21" s="108" t="str">
        <f>IF(IFERROR(VLOOKUP(CV$3&amp;CV21,都馬連編集用!$B$13:$C$49,2,FALSE),"")=0,"",(IFERROR(VLOOKUP(CV$3&amp;CV21,都馬連編集用!$B$13:$C$49,2,FALSE),"")))</f>
        <v/>
      </c>
      <c r="CX21" s="35"/>
      <c r="CY21" s="108" t="str">
        <f>IF(IFERROR(VLOOKUP(CX$3&amp;CX21,都馬連編集用!$B$13:$C$49,2,FALSE),"")=0,"",(IFERROR(VLOOKUP(CX$3&amp;CX21,都馬連編集用!$B$13:$C$49,2,FALSE),"")))</f>
        <v/>
      </c>
      <c r="CZ21" s="35"/>
      <c r="DA21" s="108" t="str">
        <f>IF(IFERROR(VLOOKUP(CZ$3&amp;CZ21,都馬連編集用!$B$13:$C$49,2,FALSE),"")=0,"",(IFERROR(VLOOKUP(CZ$3&amp;CZ21,都馬連編集用!$B$13:$C$49,2,FALSE),"")))</f>
        <v/>
      </c>
      <c r="DB21" s="35"/>
      <c r="DC21" s="108" t="str">
        <f>IF(IFERROR(VLOOKUP(DB$3&amp;DB21,都馬連編集用!$B$13:$C$49,2,FALSE),"")=0,"",(IFERROR(VLOOKUP(DB$3&amp;DB21,都馬連編集用!$B$13:$C$49,2,FALSE),"")))</f>
        <v/>
      </c>
      <c r="DD21" s="35"/>
      <c r="DE21" s="108" t="str">
        <f>IF(IFERROR(VLOOKUP(DD$3&amp;DD21,都馬連編集用!$B$13:$C$49,2,FALSE),"")=0,"",(IFERROR(VLOOKUP(DD$3&amp;DD21,都馬連編集用!$B$13:$C$49,2,FALSE),"")))</f>
        <v/>
      </c>
      <c r="DF21" s="35"/>
      <c r="DG21" s="108" t="str">
        <f>IF(IFERROR(VLOOKUP(DF$3&amp;DF21,都馬連編集用!$B$13:$C$49,2,FALSE),"")=0,"",(IFERROR(VLOOKUP(DF$3&amp;DF21,都馬連編集用!$B$13:$C$49,2,FALSE),"")))</f>
        <v/>
      </c>
      <c r="DH21" s="35"/>
      <c r="DI21" s="108" t="str">
        <f>IF(IFERROR(VLOOKUP(DH$3&amp;DH21,都馬連編集用!$B$13:$C$49,2,FALSE),"")=0,"",(IFERROR(VLOOKUP(DH$3&amp;DH21,都馬連編集用!$B$13:$C$49,2,FALSE),"")))</f>
        <v/>
      </c>
      <c r="DJ21" s="35"/>
      <c r="DK21" s="108" t="str">
        <f>IF(IFERROR(VLOOKUP(DJ$3&amp;DJ21,都馬連編集用!$B$13:$C$49,2,FALSE),"")=0,"",(IFERROR(VLOOKUP(DJ$3&amp;DJ21,都馬連編集用!$B$13:$C$49,2,FALSE),"")))</f>
        <v/>
      </c>
      <c r="DL21" s="35"/>
      <c r="DM21" s="108" t="str">
        <f>IF(IFERROR(VLOOKUP(DL$3&amp;DL21,都馬連編集用!$B$13:$C$49,2,FALSE),"")=0,"",(IFERROR(VLOOKUP(DL$3&amp;DL21,都馬連編集用!$B$13:$C$49,2,FALSE),"")))</f>
        <v/>
      </c>
      <c r="DN21" s="35"/>
      <c r="DO21" s="108" t="str">
        <f>IF(IFERROR(VLOOKUP(DN$3&amp;DN21,都馬連編集用!$B$13:$C$49,2,FALSE),"")=0,"",(IFERROR(VLOOKUP(DN$3&amp;DN21,都馬連編集用!$B$13:$C$49,2,FALSE),"")))</f>
        <v/>
      </c>
      <c r="DP21" s="35"/>
    </row>
    <row r="22" spans="1:120" ht="30.6" customHeight="1" x14ac:dyDescent="0.15">
      <c r="A22" s="26">
        <v>17</v>
      </c>
      <c r="D22" s="26">
        <f t="shared" si="53"/>
        <v>0</v>
      </c>
      <c r="F22" s="90"/>
      <c r="G22" s="110" t="str">
        <f>IFERROR(VLOOKUP(F22,'申込書2（馬匹・選手）'!$B$6:$G$20,3,FALSE),"")</f>
        <v/>
      </c>
      <c r="H22" s="90"/>
      <c r="I22" s="109" t="str">
        <f>IFERROR(VLOOKUP(H22,'申込書2（馬匹・選手）'!$I$6:$K$20,3,FALSE),"")</f>
        <v/>
      </c>
      <c r="J22" s="71" t="str">
        <f t="shared" si="54"/>
        <v/>
      </c>
      <c r="K22" s="76" t="str">
        <f>IFERROR(VLOOKUP(I22,'申込書2（馬匹・選手）'!$I$6:$K$20,3,FALSE),"")</f>
        <v/>
      </c>
      <c r="L22" s="35"/>
      <c r="M22" s="108" t="str">
        <f>IF(IFERROR(VLOOKUP(L$3&amp;L22,都馬連編集用!$B$13:$C$49,2,FALSE),"")=0,"",(IFERROR(VLOOKUP(L$3&amp;L22,都馬連編集用!$B$13:$C$49,2,FALSE),"")))</f>
        <v/>
      </c>
      <c r="N22" s="35"/>
      <c r="O22" s="108" t="str">
        <f>IF(IFERROR(VLOOKUP(N$3&amp;N22,都馬連編集用!$B$13:$C$49,2,FALSE),"")=0,"",(IFERROR(VLOOKUP(N$3&amp;N22,都馬連編集用!$B$13:$C$49,2,FALSE),"")))</f>
        <v/>
      </c>
      <c r="P22" s="35"/>
      <c r="Q22" s="108" t="str">
        <f>IF(IFERROR(VLOOKUP(P$3&amp;P22,都馬連編集用!$B$13:$C$49,2,FALSE),"")=0,"",(IFERROR(VLOOKUP(P$3&amp;P22,都馬連編集用!$B$13:$C$49,2,FALSE),"")))</f>
        <v/>
      </c>
      <c r="R22" s="35"/>
      <c r="S22" s="108" t="str">
        <f>IF(IFERROR(VLOOKUP(R$3&amp;R22,都馬連編集用!$B$13:$C$49,2,FALSE),"")=0,"",(IFERROR(VLOOKUP(R$3&amp;R22,都馬連編集用!$B$13:$C$49,2,FALSE),"")))</f>
        <v/>
      </c>
      <c r="T22" s="35"/>
      <c r="U22" s="108" t="str">
        <f>IF(IFERROR(VLOOKUP(T$3&amp;T22,都馬連編集用!$B$13:$C$49,2,FALSE),"")=0,"",(IFERROR(VLOOKUP(T$3&amp;T22,都馬連編集用!$B$13:$C$49,2,FALSE),"")))</f>
        <v/>
      </c>
      <c r="V22" s="35"/>
      <c r="W22" s="108" t="str">
        <f>IF(IFERROR(VLOOKUP(V$3&amp;V22,都馬連編集用!$B$13:$C$49,2,FALSE),"")=0,"",(IFERROR(VLOOKUP(V$3&amp;V22,都馬連編集用!$B$13:$C$49,2,FALSE),"")))</f>
        <v/>
      </c>
      <c r="X22" s="35"/>
      <c r="Y22" s="108" t="str">
        <f>IF(IFERROR(VLOOKUP(X$3&amp;X22,都馬連編集用!$B$13:$C$49,2,FALSE),"")=0,"",(IFERROR(VLOOKUP(X$3&amp;X22,都馬連編集用!$B$13:$C$49,2,FALSE),"")))</f>
        <v/>
      </c>
      <c r="Z22" s="35"/>
      <c r="AA22" s="108" t="str">
        <f>IF(IFERROR(VLOOKUP(Z$3&amp;Z22,都馬連編集用!$B$13:$C$49,2,FALSE),"")=0,"",(IFERROR(VLOOKUP(Z$3&amp;Z22,都馬連編集用!$B$13:$C$49,2,FALSE),"")))</f>
        <v/>
      </c>
      <c r="AB22" s="35"/>
      <c r="AC22" s="108" t="str">
        <f>IF(IFERROR(VLOOKUP(AB$3&amp;AB22,都馬連編集用!$B$13:$C$49,2,FALSE),"")=0,"",(IFERROR(VLOOKUP(AB$3&amp;AB22,都馬連編集用!$B$13:$C$49,2,FALSE),"")))</f>
        <v/>
      </c>
      <c r="AD22" s="35"/>
      <c r="AE22" s="108" t="str">
        <f>IF(IFERROR(VLOOKUP(AD$3&amp;AD22,都馬連編集用!$B$13:$C$49,2,FALSE),"")=0,"",(IFERROR(VLOOKUP(AD$3&amp;AD22,都馬連編集用!$B$13:$C$49,2,FALSE),"")))</f>
        <v/>
      </c>
      <c r="AF22" s="35"/>
      <c r="AG22" s="108" t="str">
        <f>IF(IFERROR(VLOOKUP(AF$3&amp;AF22,都馬連編集用!$B$13:$C$49,2,FALSE),"")=0,"",(IFERROR(VLOOKUP(AF$3&amp;AF22,都馬連編集用!$B$13:$C$49,2,FALSE),"")))</f>
        <v/>
      </c>
      <c r="AH22" s="35"/>
      <c r="AI22" s="108" t="str">
        <f>IF(IFERROR(VLOOKUP(AH$3&amp;AH22,都馬連編集用!$B$13:$C$49,2,FALSE),"")=0,"",(IFERROR(VLOOKUP(AH$3&amp;AH22,都馬連編集用!$B$13:$C$49,2,FALSE),"")))</f>
        <v/>
      </c>
      <c r="AJ22" s="35"/>
      <c r="AK22" s="108" t="str">
        <f>IF(IFERROR(VLOOKUP(AJ$3&amp;AJ22,都馬連編集用!$B$13:$C$49,2,FALSE),"")=0,"",(IFERROR(VLOOKUP(AJ$3&amp;AJ22,都馬連編集用!$B$13:$C$49,2,FALSE),"")))</f>
        <v/>
      </c>
      <c r="AL22" s="35"/>
      <c r="AM22" s="108" t="str">
        <f>IF(IFERROR(VLOOKUP(AL$3&amp;AL22,都馬連編集用!$B$13:$C$49,2,FALSE),"")=0,"",(IFERROR(VLOOKUP(AL$3&amp;AL22,都馬連編集用!$B$13:$C$49,2,FALSE),"")))</f>
        <v/>
      </c>
      <c r="AN22" s="35"/>
      <c r="AO22" s="108" t="str">
        <f>IF(IFERROR(VLOOKUP(AN$3&amp;AN22,都馬連編集用!$B$13:$C$49,2,FALSE),"")=0,"",(IFERROR(VLOOKUP(AN$3&amp;AN22,都馬連編集用!$B$13:$C$49,2,FALSE),"")))</f>
        <v/>
      </c>
      <c r="AP22" s="35"/>
      <c r="AQ22" s="108" t="str">
        <f>IF(IFERROR(VLOOKUP(AP$3&amp;AP22,都馬連編集用!$B$13:$C$49,2,FALSE),"")=0,"",(IFERROR(VLOOKUP(AP$3&amp;AP22,都馬連編集用!$B$13:$C$49,2,FALSE),"")))</f>
        <v/>
      </c>
      <c r="AR22" s="35"/>
      <c r="AS22" s="108" t="str">
        <f>IF(IFERROR(VLOOKUP(AR$3&amp;AR22,都馬連編集用!$B$13:$C$49,2,FALSE),"")=0,"",(IFERROR(VLOOKUP(AR$3&amp;AR22,都馬連編集用!$B$13:$C$49,2,FALSE),"")))</f>
        <v/>
      </c>
      <c r="AT22" s="35"/>
      <c r="AU22" s="108" t="str">
        <f>IF(IFERROR(VLOOKUP(AT$3&amp;AT22,都馬連編集用!$B$13:$C$49,2,FALSE),"")=0,"",(IFERROR(VLOOKUP(AT$3&amp;AT22,都馬連編集用!$B$13:$C$49,2,FALSE),"")))</f>
        <v/>
      </c>
      <c r="AV22" s="35"/>
      <c r="AW22" s="108" t="str">
        <f>IF(IFERROR(VLOOKUP(AV$3&amp;AV22,都馬連編集用!$B$13:$C$49,2,FALSE),"")=0,"",(IFERROR(VLOOKUP(AV$3&amp;AV22,都馬連編集用!$B$13:$C$49,2,FALSE),"")))</f>
        <v/>
      </c>
      <c r="AX22" s="35"/>
      <c r="AY22" s="108" t="str">
        <f>IF(IFERROR(VLOOKUP(AX$3&amp;AX22,都馬連編集用!$B$13:$C$49,2,FALSE),"")=0,"",(IFERROR(VLOOKUP(AX$3&amp;AX22,都馬連編集用!$B$13:$C$49,2,FALSE),"")))</f>
        <v/>
      </c>
      <c r="AZ22" s="35"/>
      <c r="BA22" s="108" t="str">
        <f>IF(IFERROR(VLOOKUP(AZ$3&amp;AZ22,都馬連編集用!$B$13:$C$49,2,FALSE),"")=0,"",(IFERROR(VLOOKUP(AZ$3&amp;AZ22,都馬連編集用!$B$13:$C$49,2,FALSE),"")))</f>
        <v/>
      </c>
      <c r="BB22" s="35"/>
      <c r="BC22" s="108" t="str">
        <f>IF(IFERROR(VLOOKUP(BB$3&amp;BB22,都馬連編集用!$B$13:$C$49,2,FALSE),"")=0,"",(IFERROR(VLOOKUP(BB$3&amp;BB22,都馬連編集用!$B$13:$C$49,2,FALSE),"")))</f>
        <v/>
      </c>
      <c r="BD22" s="35"/>
      <c r="BE22" s="108" t="str">
        <f>IF(IFERROR(VLOOKUP(BD$3&amp;BD22,都馬連編集用!$B$13:$C$49,2,FALSE),"")=0,"",(IFERROR(VLOOKUP(BD$3&amp;BD22,都馬連編集用!$B$13:$C$49,2,FALSE),"")))</f>
        <v/>
      </c>
      <c r="BF22" s="35"/>
      <c r="BG22" s="108" t="str">
        <f>IF(IFERROR(VLOOKUP(BF$3&amp;BF22,都馬連編集用!$B$13:$C$49,2,FALSE),"")=0,"",(IFERROR(VLOOKUP(BF$3&amp;BF22,都馬連編集用!$B$13:$C$49,2,FALSE),"")))</f>
        <v/>
      </c>
      <c r="BH22" s="35"/>
      <c r="BI22" s="108" t="str">
        <f>IF(IFERROR(VLOOKUP(BH$3&amp;BH22,都馬連編集用!$B$13:$C$49,2,FALSE),"")=0,"",(IFERROR(VLOOKUP(BH$3&amp;BH22,都馬連編集用!$B$13:$C$49,2,FALSE),"")))</f>
        <v/>
      </c>
      <c r="BJ22" s="35"/>
      <c r="BK22" s="108" t="str">
        <f>IF(IFERROR(VLOOKUP(BJ$3&amp;BJ22,都馬連編集用!$B$13:$C$49,2,FALSE),"")=0,"",(IFERROR(VLOOKUP(BJ$3&amp;BJ22,都馬連編集用!$B$13:$C$49,2,FALSE),"")))</f>
        <v/>
      </c>
      <c r="BL22" s="35"/>
      <c r="BM22" s="108" t="str">
        <f>IF(IFERROR(VLOOKUP(BL$3&amp;BL22,都馬連編集用!$B$13:$C$49,2,FALSE),"")=0,"",(IFERROR(VLOOKUP(BL$3&amp;BL22,都馬連編集用!$B$13:$C$49,2,FALSE),"")))</f>
        <v/>
      </c>
      <c r="BN22" s="35"/>
      <c r="BO22" s="108" t="str">
        <f>IF(IFERROR(VLOOKUP(BN$3&amp;BN22,都馬連編集用!$B$13:$C$49,2,FALSE),"")=0,"",(IFERROR(VLOOKUP(BN$3&amp;BN22,都馬連編集用!$B$13:$C$49,2,FALSE),"")))</f>
        <v/>
      </c>
      <c r="BP22" s="35"/>
      <c r="BQ22" s="108" t="str">
        <f>IF(IFERROR(VLOOKUP(BP$3&amp;BP22,都馬連編集用!$B$13:$C$49,2,FALSE),"")=0,"",(IFERROR(VLOOKUP(BP$3&amp;BP22,都馬連編集用!$B$13:$C$49,2,FALSE),"")))</f>
        <v/>
      </c>
      <c r="BR22" s="35"/>
      <c r="BS22" s="108" t="str">
        <f>IF(IFERROR(VLOOKUP(BR$3&amp;BR22,都馬連編集用!$B$13:$C$49,2,FALSE),"")=0,"",(IFERROR(VLOOKUP(BR$3&amp;BR22,都馬連編集用!$B$13:$C$49,2,FALSE),"")))</f>
        <v/>
      </c>
      <c r="BT22" s="35"/>
      <c r="BU22" s="108" t="str">
        <f>IF(IFERROR(VLOOKUP(BT$3&amp;BT22,都馬連編集用!$B$13:$C$49,2,FALSE),"")=0,"",(IFERROR(VLOOKUP(BT$3&amp;BT22,都馬連編集用!$B$13:$C$49,2,FALSE),"")))</f>
        <v/>
      </c>
      <c r="BV22" s="35"/>
      <c r="BW22" s="108" t="str">
        <f>IF(IFERROR(VLOOKUP(BV$3&amp;BV22,都馬連編集用!$B$13:$C$49,2,FALSE),"")=0,"",(IFERROR(VLOOKUP(BV$3&amp;BV22,都馬連編集用!$B$13:$C$49,2,FALSE),"")))</f>
        <v/>
      </c>
      <c r="BX22" s="35"/>
      <c r="BY22" s="108" t="str">
        <f>IF(IFERROR(VLOOKUP(BX$3&amp;BX22,都馬連編集用!$B$13:$C$49,2,FALSE),"")=0,"",(IFERROR(VLOOKUP(BX$3&amp;BX22,都馬連編集用!$B$13:$C$49,2,FALSE),"")))</f>
        <v/>
      </c>
      <c r="BZ22" s="35"/>
      <c r="CA22" s="108" t="str">
        <f>IF(IFERROR(VLOOKUP(BZ$3&amp;BZ22,都馬連編集用!$B$13:$C$49,2,FALSE),"")=0,"",(IFERROR(VLOOKUP(BZ$3&amp;BZ22,都馬連編集用!$B$13:$C$49,2,FALSE),"")))</f>
        <v/>
      </c>
      <c r="CB22" s="35"/>
      <c r="CC22" s="108" t="str">
        <f>IF(IFERROR(VLOOKUP(CB$3&amp;CB22,都馬連編集用!$B$13:$C$49,2,FALSE),"")=0,"",(IFERROR(VLOOKUP(CB$3&amp;CB22,都馬連編集用!$B$13:$C$49,2,FALSE),"")))</f>
        <v/>
      </c>
      <c r="CD22" s="35"/>
      <c r="CE22" s="108" t="str">
        <f>IF(IFERROR(VLOOKUP(CD$3&amp;CD22,都馬連編集用!$B$13:$C$49,2,FALSE),"")=0,"",(IFERROR(VLOOKUP(CD$3&amp;CD22,都馬連編集用!$B$13:$C$49,2,FALSE),"")))</f>
        <v/>
      </c>
      <c r="CF22" s="35"/>
      <c r="CG22" s="108" t="str">
        <f>IF(IFERROR(VLOOKUP(CF$3&amp;CF22,都馬連編集用!$B$13:$C$49,2,FALSE),"")=0,"",(IFERROR(VLOOKUP(CF$3&amp;CF22,都馬連編集用!$B$13:$C$49,2,FALSE),"")))</f>
        <v/>
      </c>
      <c r="CH22" s="35"/>
      <c r="CI22" s="108" t="str">
        <f>IF(IFERROR(VLOOKUP(CH$3&amp;CH22,都馬連編集用!$B$13:$C$49,2,FALSE),"")=0,"",(IFERROR(VLOOKUP(CH$3&amp;CH22,都馬連編集用!$B$13:$C$49,2,FALSE),"")))</f>
        <v/>
      </c>
      <c r="CJ22" s="35"/>
      <c r="CK22" s="108" t="str">
        <f>IF(IFERROR(VLOOKUP(CJ$3&amp;CJ22,都馬連編集用!$B$13:$C$49,2,FALSE),"")=0,"",(IFERROR(VLOOKUP(CJ$3&amp;CJ22,都馬連編集用!$B$13:$C$49,2,FALSE),"")))</f>
        <v/>
      </c>
      <c r="CL22" s="35"/>
      <c r="CM22" s="108" t="str">
        <f>IF(IFERROR(VLOOKUP(CL$3&amp;CL22,都馬連編集用!$B$13:$C$49,2,FALSE),"")=0,"",(IFERROR(VLOOKUP(CL$3&amp;CL22,都馬連編集用!$B$13:$C$49,2,FALSE),"")))</f>
        <v/>
      </c>
      <c r="CN22" s="35"/>
      <c r="CO22" s="108" t="str">
        <f>IF(IFERROR(VLOOKUP(CN$3&amp;CN22,都馬連編集用!$B$13:$C$49,2,FALSE),"")=0,"",(IFERROR(VLOOKUP(CN$3&amp;CN22,都馬連編集用!$B$13:$C$49,2,FALSE),"")))</f>
        <v/>
      </c>
      <c r="CP22" s="35"/>
      <c r="CQ22" s="108" t="str">
        <f>IF(IFERROR(VLOOKUP(CP$3&amp;CP22,都馬連編集用!$B$13:$C$49,2,FALSE),"")=0,"",(IFERROR(VLOOKUP(CP$3&amp;CP22,都馬連編集用!$B$13:$C$49,2,FALSE),"")))</f>
        <v/>
      </c>
      <c r="CR22" s="35"/>
      <c r="CS22" s="108" t="str">
        <f>IF(IFERROR(VLOOKUP(CR$3&amp;CR22,都馬連編集用!$B$13:$C$49,2,FALSE),"")=0,"",(IFERROR(VLOOKUP(CR$3&amp;CR22,都馬連編集用!$B$13:$C$49,2,FALSE),"")))</f>
        <v/>
      </c>
      <c r="CT22" s="35"/>
      <c r="CU22" s="108" t="str">
        <f>IF(IFERROR(VLOOKUP(CT$3&amp;CT22,都馬連編集用!$B$13:$C$49,2,FALSE),"")=0,"",(IFERROR(VLOOKUP(CT$3&amp;CT22,都馬連編集用!$B$13:$C$49,2,FALSE),"")))</f>
        <v/>
      </c>
      <c r="CV22" s="35"/>
      <c r="CW22" s="108" t="str">
        <f>IF(IFERROR(VLOOKUP(CV$3&amp;CV22,都馬連編集用!$B$13:$C$49,2,FALSE),"")=0,"",(IFERROR(VLOOKUP(CV$3&amp;CV22,都馬連編集用!$B$13:$C$49,2,FALSE),"")))</f>
        <v/>
      </c>
      <c r="CX22" s="35"/>
      <c r="CY22" s="108" t="str">
        <f>IF(IFERROR(VLOOKUP(CX$3&amp;CX22,都馬連編集用!$B$13:$C$49,2,FALSE),"")=0,"",(IFERROR(VLOOKUP(CX$3&amp;CX22,都馬連編集用!$B$13:$C$49,2,FALSE),"")))</f>
        <v/>
      </c>
      <c r="CZ22" s="35"/>
      <c r="DA22" s="108" t="str">
        <f>IF(IFERROR(VLOOKUP(CZ$3&amp;CZ22,都馬連編集用!$B$13:$C$49,2,FALSE),"")=0,"",(IFERROR(VLOOKUP(CZ$3&amp;CZ22,都馬連編集用!$B$13:$C$49,2,FALSE),"")))</f>
        <v/>
      </c>
      <c r="DB22" s="35"/>
      <c r="DC22" s="108" t="str">
        <f>IF(IFERROR(VLOOKUP(DB$3&amp;DB22,都馬連編集用!$B$13:$C$49,2,FALSE),"")=0,"",(IFERROR(VLOOKUP(DB$3&amp;DB22,都馬連編集用!$B$13:$C$49,2,FALSE),"")))</f>
        <v/>
      </c>
      <c r="DD22" s="35"/>
      <c r="DE22" s="108" t="str">
        <f>IF(IFERROR(VLOOKUP(DD$3&amp;DD22,都馬連編集用!$B$13:$C$49,2,FALSE),"")=0,"",(IFERROR(VLOOKUP(DD$3&amp;DD22,都馬連編集用!$B$13:$C$49,2,FALSE),"")))</f>
        <v/>
      </c>
      <c r="DF22" s="35"/>
      <c r="DG22" s="108" t="str">
        <f>IF(IFERROR(VLOOKUP(DF$3&amp;DF22,都馬連編集用!$B$13:$C$49,2,FALSE),"")=0,"",(IFERROR(VLOOKUP(DF$3&amp;DF22,都馬連編集用!$B$13:$C$49,2,FALSE),"")))</f>
        <v/>
      </c>
      <c r="DH22" s="35"/>
      <c r="DI22" s="108" t="str">
        <f>IF(IFERROR(VLOOKUP(DH$3&amp;DH22,都馬連編集用!$B$13:$C$49,2,FALSE),"")=0,"",(IFERROR(VLOOKUP(DH$3&amp;DH22,都馬連編集用!$B$13:$C$49,2,FALSE),"")))</f>
        <v/>
      </c>
      <c r="DJ22" s="35"/>
      <c r="DK22" s="108" t="str">
        <f>IF(IFERROR(VLOOKUP(DJ$3&amp;DJ22,都馬連編集用!$B$13:$C$49,2,FALSE),"")=0,"",(IFERROR(VLOOKUP(DJ$3&amp;DJ22,都馬連編集用!$B$13:$C$49,2,FALSE),"")))</f>
        <v/>
      </c>
      <c r="DL22" s="35"/>
      <c r="DM22" s="108" t="str">
        <f>IF(IFERROR(VLOOKUP(DL$3&amp;DL22,都馬連編集用!$B$13:$C$49,2,FALSE),"")=0,"",(IFERROR(VLOOKUP(DL$3&amp;DL22,都馬連編集用!$B$13:$C$49,2,FALSE),"")))</f>
        <v/>
      </c>
      <c r="DN22" s="35"/>
      <c r="DO22" s="108" t="str">
        <f>IF(IFERROR(VLOOKUP(DN$3&amp;DN22,都馬連編集用!$B$13:$C$49,2,FALSE),"")=0,"",(IFERROR(VLOOKUP(DN$3&amp;DN22,都馬連編集用!$B$13:$C$49,2,FALSE),"")))</f>
        <v/>
      </c>
      <c r="DP22" s="35"/>
    </row>
    <row r="23" spans="1:120" ht="30.6" customHeight="1" x14ac:dyDescent="0.15">
      <c r="A23" s="26">
        <v>18</v>
      </c>
      <c r="D23" s="26">
        <f t="shared" si="53"/>
        <v>0</v>
      </c>
      <c r="F23" s="90"/>
      <c r="G23" s="110" t="str">
        <f>IFERROR(VLOOKUP(F23,'申込書2（馬匹・選手）'!$B$6:$G$20,3,FALSE),"")</f>
        <v/>
      </c>
      <c r="H23" s="90"/>
      <c r="I23" s="109" t="str">
        <f>IFERROR(VLOOKUP(H23,'申込書2（馬匹・選手）'!$I$6:$K$20,3,FALSE),"")</f>
        <v/>
      </c>
      <c r="J23" s="71" t="str">
        <f t="shared" si="54"/>
        <v/>
      </c>
      <c r="K23" s="76" t="str">
        <f>IFERROR(VLOOKUP(I23,'申込書2（馬匹・選手）'!$I$6:$K$20,3,FALSE),"")</f>
        <v/>
      </c>
      <c r="L23" s="35"/>
      <c r="M23" s="108" t="str">
        <f>IF(IFERROR(VLOOKUP(L$3&amp;L23,都馬連編集用!$B$13:$C$49,2,FALSE),"")=0,"",(IFERROR(VLOOKUP(L$3&amp;L23,都馬連編集用!$B$13:$C$49,2,FALSE),"")))</f>
        <v/>
      </c>
      <c r="N23" s="35"/>
      <c r="O23" s="108" t="str">
        <f>IF(IFERROR(VLOOKUP(N$3&amp;N23,都馬連編集用!$B$13:$C$49,2,FALSE),"")=0,"",(IFERROR(VLOOKUP(N$3&amp;N23,都馬連編集用!$B$13:$C$49,2,FALSE),"")))</f>
        <v/>
      </c>
      <c r="P23" s="35"/>
      <c r="Q23" s="108" t="str">
        <f>IF(IFERROR(VLOOKUP(P$3&amp;P23,都馬連編集用!$B$13:$C$49,2,FALSE),"")=0,"",(IFERROR(VLOOKUP(P$3&amp;P23,都馬連編集用!$B$13:$C$49,2,FALSE),"")))</f>
        <v/>
      </c>
      <c r="R23" s="35"/>
      <c r="S23" s="108" t="str">
        <f>IF(IFERROR(VLOOKUP(R$3&amp;R23,都馬連編集用!$B$13:$C$49,2,FALSE),"")=0,"",(IFERROR(VLOOKUP(R$3&amp;R23,都馬連編集用!$B$13:$C$49,2,FALSE),"")))</f>
        <v/>
      </c>
      <c r="T23" s="35"/>
      <c r="U23" s="108" t="str">
        <f>IF(IFERROR(VLOOKUP(T$3&amp;T23,都馬連編集用!$B$13:$C$49,2,FALSE),"")=0,"",(IFERROR(VLOOKUP(T$3&amp;T23,都馬連編集用!$B$13:$C$49,2,FALSE),"")))</f>
        <v/>
      </c>
      <c r="V23" s="35"/>
      <c r="W23" s="108" t="str">
        <f>IF(IFERROR(VLOOKUP(V$3&amp;V23,都馬連編集用!$B$13:$C$49,2,FALSE),"")=0,"",(IFERROR(VLOOKUP(V$3&amp;V23,都馬連編集用!$B$13:$C$49,2,FALSE),"")))</f>
        <v/>
      </c>
      <c r="X23" s="35"/>
      <c r="Y23" s="108" t="str">
        <f>IF(IFERROR(VLOOKUP(X$3&amp;X23,都馬連編集用!$B$13:$C$49,2,FALSE),"")=0,"",(IFERROR(VLOOKUP(X$3&amp;X23,都馬連編集用!$B$13:$C$49,2,FALSE),"")))</f>
        <v/>
      </c>
      <c r="Z23" s="35"/>
      <c r="AA23" s="108" t="str">
        <f>IF(IFERROR(VLOOKUP(Z$3&amp;Z23,都馬連編集用!$B$13:$C$49,2,FALSE),"")=0,"",(IFERROR(VLOOKUP(Z$3&amp;Z23,都馬連編集用!$B$13:$C$49,2,FALSE),"")))</f>
        <v/>
      </c>
      <c r="AB23" s="35"/>
      <c r="AC23" s="108" t="str">
        <f>IF(IFERROR(VLOOKUP(AB$3&amp;AB23,都馬連編集用!$B$13:$C$49,2,FALSE),"")=0,"",(IFERROR(VLOOKUP(AB$3&amp;AB23,都馬連編集用!$B$13:$C$49,2,FALSE),"")))</f>
        <v/>
      </c>
      <c r="AD23" s="35"/>
      <c r="AE23" s="108" t="str">
        <f>IF(IFERROR(VLOOKUP(AD$3&amp;AD23,都馬連編集用!$B$13:$C$49,2,FALSE),"")=0,"",(IFERROR(VLOOKUP(AD$3&amp;AD23,都馬連編集用!$B$13:$C$49,2,FALSE),"")))</f>
        <v/>
      </c>
      <c r="AF23" s="35"/>
      <c r="AG23" s="108" t="str">
        <f>IF(IFERROR(VLOOKUP(AF$3&amp;AF23,都馬連編集用!$B$13:$C$49,2,FALSE),"")=0,"",(IFERROR(VLOOKUP(AF$3&amp;AF23,都馬連編集用!$B$13:$C$49,2,FALSE),"")))</f>
        <v/>
      </c>
      <c r="AH23" s="35"/>
      <c r="AI23" s="108" t="str">
        <f>IF(IFERROR(VLOOKUP(AH$3&amp;AH23,都馬連編集用!$B$13:$C$49,2,FALSE),"")=0,"",(IFERROR(VLOOKUP(AH$3&amp;AH23,都馬連編集用!$B$13:$C$49,2,FALSE),"")))</f>
        <v/>
      </c>
      <c r="AJ23" s="35"/>
      <c r="AK23" s="108" t="str">
        <f>IF(IFERROR(VLOOKUP(AJ$3&amp;AJ23,都馬連編集用!$B$13:$C$49,2,FALSE),"")=0,"",(IFERROR(VLOOKUP(AJ$3&amp;AJ23,都馬連編集用!$B$13:$C$49,2,FALSE),"")))</f>
        <v/>
      </c>
      <c r="AL23" s="35"/>
      <c r="AM23" s="108" t="str">
        <f>IF(IFERROR(VLOOKUP(AL$3&amp;AL23,都馬連編集用!$B$13:$C$49,2,FALSE),"")=0,"",(IFERROR(VLOOKUP(AL$3&amp;AL23,都馬連編集用!$B$13:$C$49,2,FALSE),"")))</f>
        <v/>
      </c>
      <c r="AN23" s="35"/>
      <c r="AO23" s="108" t="str">
        <f>IF(IFERROR(VLOOKUP(AN$3&amp;AN23,都馬連編集用!$B$13:$C$49,2,FALSE),"")=0,"",(IFERROR(VLOOKUP(AN$3&amp;AN23,都馬連編集用!$B$13:$C$49,2,FALSE),"")))</f>
        <v/>
      </c>
      <c r="AP23" s="35"/>
      <c r="AQ23" s="108" t="str">
        <f>IF(IFERROR(VLOOKUP(AP$3&amp;AP23,都馬連編集用!$B$13:$C$49,2,FALSE),"")=0,"",(IFERROR(VLOOKUP(AP$3&amp;AP23,都馬連編集用!$B$13:$C$49,2,FALSE),"")))</f>
        <v/>
      </c>
      <c r="AR23" s="35"/>
      <c r="AS23" s="108" t="str">
        <f>IF(IFERROR(VLOOKUP(AR$3&amp;AR23,都馬連編集用!$B$13:$C$49,2,FALSE),"")=0,"",(IFERROR(VLOOKUP(AR$3&amp;AR23,都馬連編集用!$B$13:$C$49,2,FALSE),"")))</f>
        <v/>
      </c>
      <c r="AT23" s="35"/>
      <c r="AU23" s="108" t="str">
        <f>IF(IFERROR(VLOOKUP(AT$3&amp;AT23,都馬連編集用!$B$13:$C$49,2,FALSE),"")=0,"",(IFERROR(VLOOKUP(AT$3&amp;AT23,都馬連編集用!$B$13:$C$49,2,FALSE),"")))</f>
        <v/>
      </c>
      <c r="AV23" s="35"/>
      <c r="AW23" s="108" t="str">
        <f>IF(IFERROR(VLOOKUP(AV$3&amp;AV23,都馬連編集用!$B$13:$C$49,2,FALSE),"")=0,"",(IFERROR(VLOOKUP(AV$3&amp;AV23,都馬連編集用!$B$13:$C$49,2,FALSE),"")))</f>
        <v/>
      </c>
      <c r="AX23" s="35"/>
      <c r="AY23" s="108" t="str">
        <f>IF(IFERROR(VLOOKUP(AX$3&amp;AX23,都馬連編集用!$B$13:$C$49,2,FALSE),"")=0,"",(IFERROR(VLOOKUP(AX$3&amp;AX23,都馬連編集用!$B$13:$C$49,2,FALSE),"")))</f>
        <v/>
      </c>
      <c r="AZ23" s="35"/>
      <c r="BA23" s="108" t="str">
        <f>IF(IFERROR(VLOOKUP(AZ$3&amp;AZ23,都馬連編集用!$B$13:$C$49,2,FALSE),"")=0,"",(IFERROR(VLOOKUP(AZ$3&amp;AZ23,都馬連編集用!$B$13:$C$49,2,FALSE),"")))</f>
        <v/>
      </c>
      <c r="BB23" s="35"/>
      <c r="BC23" s="108" t="str">
        <f>IF(IFERROR(VLOOKUP(BB$3&amp;BB23,都馬連編集用!$B$13:$C$49,2,FALSE),"")=0,"",(IFERROR(VLOOKUP(BB$3&amp;BB23,都馬連編集用!$B$13:$C$49,2,FALSE),"")))</f>
        <v/>
      </c>
      <c r="BD23" s="35"/>
      <c r="BE23" s="108" t="str">
        <f>IF(IFERROR(VLOOKUP(BD$3&amp;BD23,都馬連編集用!$B$13:$C$49,2,FALSE),"")=0,"",(IFERROR(VLOOKUP(BD$3&amp;BD23,都馬連編集用!$B$13:$C$49,2,FALSE),"")))</f>
        <v/>
      </c>
      <c r="BF23" s="35"/>
      <c r="BG23" s="108" t="str">
        <f>IF(IFERROR(VLOOKUP(BF$3&amp;BF23,都馬連編集用!$B$13:$C$49,2,FALSE),"")=0,"",(IFERROR(VLOOKUP(BF$3&amp;BF23,都馬連編集用!$B$13:$C$49,2,FALSE),"")))</f>
        <v/>
      </c>
      <c r="BH23" s="35"/>
      <c r="BI23" s="108" t="str">
        <f>IF(IFERROR(VLOOKUP(BH$3&amp;BH23,都馬連編集用!$B$13:$C$49,2,FALSE),"")=0,"",(IFERROR(VLOOKUP(BH$3&amp;BH23,都馬連編集用!$B$13:$C$49,2,FALSE),"")))</f>
        <v/>
      </c>
      <c r="BJ23" s="35"/>
      <c r="BK23" s="108" t="str">
        <f>IF(IFERROR(VLOOKUP(BJ$3&amp;BJ23,都馬連編集用!$B$13:$C$49,2,FALSE),"")=0,"",(IFERROR(VLOOKUP(BJ$3&amp;BJ23,都馬連編集用!$B$13:$C$49,2,FALSE),"")))</f>
        <v/>
      </c>
      <c r="BL23" s="35"/>
      <c r="BM23" s="108" t="str">
        <f>IF(IFERROR(VLOOKUP(BL$3&amp;BL23,都馬連編集用!$B$13:$C$49,2,FALSE),"")=0,"",(IFERROR(VLOOKUP(BL$3&amp;BL23,都馬連編集用!$B$13:$C$49,2,FALSE),"")))</f>
        <v/>
      </c>
      <c r="BN23" s="35"/>
      <c r="BO23" s="108" t="str">
        <f>IF(IFERROR(VLOOKUP(BN$3&amp;BN23,都馬連編集用!$B$13:$C$49,2,FALSE),"")=0,"",(IFERROR(VLOOKUP(BN$3&amp;BN23,都馬連編集用!$B$13:$C$49,2,FALSE),"")))</f>
        <v/>
      </c>
      <c r="BP23" s="35"/>
      <c r="BQ23" s="108" t="str">
        <f>IF(IFERROR(VLOOKUP(BP$3&amp;BP23,都馬連編集用!$B$13:$C$49,2,FALSE),"")=0,"",(IFERROR(VLOOKUP(BP$3&amp;BP23,都馬連編集用!$B$13:$C$49,2,FALSE),"")))</f>
        <v/>
      </c>
      <c r="BR23" s="35"/>
      <c r="BS23" s="108" t="str">
        <f>IF(IFERROR(VLOOKUP(BR$3&amp;BR23,都馬連編集用!$B$13:$C$49,2,FALSE),"")=0,"",(IFERROR(VLOOKUP(BR$3&amp;BR23,都馬連編集用!$B$13:$C$49,2,FALSE),"")))</f>
        <v/>
      </c>
      <c r="BT23" s="35"/>
      <c r="BU23" s="108" t="str">
        <f>IF(IFERROR(VLOOKUP(BT$3&amp;BT23,都馬連編集用!$B$13:$C$49,2,FALSE),"")=0,"",(IFERROR(VLOOKUP(BT$3&amp;BT23,都馬連編集用!$B$13:$C$49,2,FALSE),"")))</f>
        <v/>
      </c>
      <c r="BV23" s="35"/>
      <c r="BW23" s="108" t="str">
        <f>IF(IFERROR(VLOOKUP(BV$3&amp;BV23,都馬連編集用!$B$13:$C$49,2,FALSE),"")=0,"",(IFERROR(VLOOKUP(BV$3&amp;BV23,都馬連編集用!$B$13:$C$49,2,FALSE),"")))</f>
        <v/>
      </c>
      <c r="BX23" s="35"/>
      <c r="BY23" s="108" t="str">
        <f>IF(IFERROR(VLOOKUP(BX$3&amp;BX23,都馬連編集用!$B$13:$C$49,2,FALSE),"")=0,"",(IFERROR(VLOOKUP(BX$3&amp;BX23,都馬連編集用!$B$13:$C$49,2,FALSE),"")))</f>
        <v/>
      </c>
      <c r="BZ23" s="35"/>
      <c r="CA23" s="108" t="str">
        <f>IF(IFERROR(VLOOKUP(BZ$3&amp;BZ23,都馬連編集用!$B$13:$C$49,2,FALSE),"")=0,"",(IFERROR(VLOOKUP(BZ$3&amp;BZ23,都馬連編集用!$B$13:$C$49,2,FALSE),"")))</f>
        <v/>
      </c>
      <c r="CB23" s="35"/>
      <c r="CC23" s="108" t="str">
        <f>IF(IFERROR(VLOOKUP(CB$3&amp;CB23,都馬連編集用!$B$13:$C$49,2,FALSE),"")=0,"",(IFERROR(VLOOKUP(CB$3&amp;CB23,都馬連編集用!$B$13:$C$49,2,FALSE),"")))</f>
        <v/>
      </c>
      <c r="CD23" s="35"/>
      <c r="CE23" s="108" t="str">
        <f>IF(IFERROR(VLOOKUP(CD$3&amp;CD23,都馬連編集用!$B$13:$C$49,2,FALSE),"")=0,"",(IFERROR(VLOOKUP(CD$3&amp;CD23,都馬連編集用!$B$13:$C$49,2,FALSE),"")))</f>
        <v/>
      </c>
      <c r="CF23" s="35"/>
      <c r="CG23" s="108" t="str">
        <f>IF(IFERROR(VLOOKUP(CF$3&amp;CF23,都馬連編集用!$B$13:$C$49,2,FALSE),"")=0,"",(IFERROR(VLOOKUP(CF$3&amp;CF23,都馬連編集用!$B$13:$C$49,2,FALSE),"")))</f>
        <v/>
      </c>
      <c r="CH23" s="35"/>
      <c r="CI23" s="108" t="str">
        <f>IF(IFERROR(VLOOKUP(CH$3&amp;CH23,都馬連編集用!$B$13:$C$49,2,FALSE),"")=0,"",(IFERROR(VLOOKUP(CH$3&amp;CH23,都馬連編集用!$B$13:$C$49,2,FALSE),"")))</f>
        <v/>
      </c>
      <c r="CJ23" s="35"/>
      <c r="CK23" s="108" t="str">
        <f>IF(IFERROR(VLOOKUP(CJ$3&amp;CJ23,都馬連編集用!$B$13:$C$49,2,FALSE),"")=0,"",(IFERROR(VLOOKUP(CJ$3&amp;CJ23,都馬連編集用!$B$13:$C$49,2,FALSE),"")))</f>
        <v/>
      </c>
      <c r="CL23" s="35"/>
      <c r="CM23" s="108" t="str">
        <f>IF(IFERROR(VLOOKUP(CL$3&amp;CL23,都馬連編集用!$B$13:$C$49,2,FALSE),"")=0,"",(IFERROR(VLOOKUP(CL$3&amp;CL23,都馬連編集用!$B$13:$C$49,2,FALSE),"")))</f>
        <v/>
      </c>
      <c r="CN23" s="35"/>
      <c r="CO23" s="108" t="str">
        <f>IF(IFERROR(VLOOKUP(CN$3&amp;CN23,都馬連編集用!$B$13:$C$49,2,FALSE),"")=0,"",(IFERROR(VLOOKUP(CN$3&amp;CN23,都馬連編集用!$B$13:$C$49,2,FALSE),"")))</f>
        <v/>
      </c>
      <c r="CP23" s="35"/>
      <c r="CQ23" s="108" t="str">
        <f>IF(IFERROR(VLOOKUP(CP$3&amp;CP23,都馬連編集用!$B$13:$C$49,2,FALSE),"")=0,"",(IFERROR(VLOOKUP(CP$3&amp;CP23,都馬連編集用!$B$13:$C$49,2,FALSE),"")))</f>
        <v/>
      </c>
      <c r="CR23" s="35"/>
      <c r="CS23" s="108" t="str">
        <f>IF(IFERROR(VLOOKUP(CR$3&amp;CR23,都馬連編集用!$B$13:$C$49,2,FALSE),"")=0,"",(IFERROR(VLOOKUP(CR$3&amp;CR23,都馬連編集用!$B$13:$C$49,2,FALSE),"")))</f>
        <v/>
      </c>
      <c r="CT23" s="35"/>
      <c r="CU23" s="108" t="str">
        <f>IF(IFERROR(VLOOKUP(CT$3&amp;CT23,都馬連編集用!$B$13:$C$49,2,FALSE),"")=0,"",(IFERROR(VLOOKUP(CT$3&amp;CT23,都馬連編集用!$B$13:$C$49,2,FALSE),"")))</f>
        <v/>
      </c>
      <c r="CV23" s="35"/>
      <c r="CW23" s="108" t="str">
        <f>IF(IFERROR(VLOOKUP(CV$3&amp;CV23,都馬連編集用!$B$13:$C$49,2,FALSE),"")=0,"",(IFERROR(VLOOKUP(CV$3&amp;CV23,都馬連編集用!$B$13:$C$49,2,FALSE),"")))</f>
        <v/>
      </c>
      <c r="CX23" s="35"/>
      <c r="CY23" s="108" t="str">
        <f>IF(IFERROR(VLOOKUP(CX$3&amp;CX23,都馬連編集用!$B$13:$C$49,2,FALSE),"")=0,"",(IFERROR(VLOOKUP(CX$3&amp;CX23,都馬連編集用!$B$13:$C$49,2,FALSE),"")))</f>
        <v/>
      </c>
      <c r="CZ23" s="35"/>
      <c r="DA23" s="108" t="str">
        <f>IF(IFERROR(VLOOKUP(CZ$3&amp;CZ23,都馬連編集用!$B$13:$C$49,2,FALSE),"")=0,"",(IFERROR(VLOOKUP(CZ$3&amp;CZ23,都馬連編集用!$B$13:$C$49,2,FALSE),"")))</f>
        <v/>
      </c>
      <c r="DB23" s="35"/>
      <c r="DC23" s="108" t="str">
        <f>IF(IFERROR(VLOOKUP(DB$3&amp;DB23,都馬連編集用!$B$13:$C$49,2,FALSE),"")=0,"",(IFERROR(VLOOKUP(DB$3&amp;DB23,都馬連編集用!$B$13:$C$49,2,FALSE),"")))</f>
        <v/>
      </c>
      <c r="DD23" s="35"/>
      <c r="DE23" s="108" t="str">
        <f>IF(IFERROR(VLOOKUP(DD$3&amp;DD23,都馬連編集用!$B$13:$C$49,2,FALSE),"")=0,"",(IFERROR(VLOOKUP(DD$3&amp;DD23,都馬連編集用!$B$13:$C$49,2,FALSE),"")))</f>
        <v/>
      </c>
      <c r="DF23" s="35"/>
      <c r="DG23" s="108" t="str">
        <f>IF(IFERROR(VLOOKUP(DF$3&amp;DF23,都馬連編集用!$B$13:$C$49,2,FALSE),"")=0,"",(IFERROR(VLOOKUP(DF$3&amp;DF23,都馬連編集用!$B$13:$C$49,2,FALSE),"")))</f>
        <v/>
      </c>
      <c r="DH23" s="35"/>
      <c r="DI23" s="108" t="str">
        <f>IF(IFERROR(VLOOKUP(DH$3&amp;DH23,都馬連編集用!$B$13:$C$49,2,FALSE),"")=0,"",(IFERROR(VLOOKUP(DH$3&amp;DH23,都馬連編集用!$B$13:$C$49,2,FALSE),"")))</f>
        <v/>
      </c>
      <c r="DJ23" s="35"/>
      <c r="DK23" s="108" t="str">
        <f>IF(IFERROR(VLOOKUP(DJ$3&amp;DJ23,都馬連編集用!$B$13:$C$49,2,FALSE),"")=0,"",(IFERROR(VLOOKUP(DJ$3&amp;DJ23,都馬連編集用!$B$13:$C$49,2,FALSE),"")))</f>
        <v/>
      </c>
      <c r="DL23" s="35"/>
      <c r="DM23" s="108" t="str">
        <f>IF(IFERROR(VLOOKUP(DL$3&amp;DL23,都馬連編集用!$B$13:$C$49,2,FALSE),"")=0,"",(IFERROR(VLOOKUP(DL$3&amp;DL23,都馬連編集用!$B$13:$C$49,2,FALSE),"")))</f>
        <v/>
      </c>
      <c r="DN23" s="35"/>
      <c r="DO23" s="108" t="str">
        <f>IF(IFERROR(VLOOKUP(DN$3&amp;DN23,都馬連編集用!$B$13:$C$49,2,FALSE),"")=0,"",(IFERROR(VLOOKUP(DN$3&amp;DN23,都馬連編集用!$B$13:$C$49,2,FALSE),"")))</f>
        <v/>
      </c>
      <c r="DP23" s="35"/>
    </row>
    <row r="24" spans="1:120" ht="30.6" customHeight="1" x14ac:dyDescent="0.15">
      <c r="A24" s="26">
        <v>19</v>
      </c>
      <c r="D24" s="26">
        <f t="shared" si="53"/>
        <v>0</v>
      </c>
      <c r="F24" s="90"/>
      <c r="G24" s="110" t="str">
        <f>IFERROR(VLOOKUP(F24,'申込書2（馬匹・選手）'!$B$6:$G$20,3,FALSE),"")</f>
        <v/>
      </c>
      <c r="H24" s="90"/>
      <c r="I24" s="109" t="str">
        <f>IFERROR(VLOOKUP(H24,'申込書2（馬匹・選手）'!$I$6:$K$20,3,FALSE),"")</f>
        <v/>
      </c>
      <c r="J24" s="71" t="str">
        <f t="shared" si="54"/>
        <v/>
      </c>
      <c r="K24" s="76" t="str">
        <f>IFERROR(VLOOKUP(I24,'申込書2（馬匹・選手）'!$I$6:$K$20,3,FALSE),"")</f>
        <v/>
      </c>
      <c r="L24" s="35"/>
      <c r="M24" s="108" t="str">
        <f>IF(IFERROR(VLOOKUP(L$3&amp;L24,都馬連編集用!$B$13:$C$49,2,FALSE),"")=0,"",(IFERROR(VLOOKUP(L$3&amp;L24,都馬連編集用!$B$13:$C$49,2,FALSE),"")))</f>
        <v/>
      </c>
      <c r="N24" s="35"/>
      <c r="O24" s="108" t="str">
        <f>IF(IFERROR(VLOOKUP(N$3&amp;N24,都馬連編集用!$B$13:$C$49,2,FALSE),"")=0,"",(IFERROR(VLOOKUP(N$3&amp;N24,都馬連編集用!$B$13:$C$49,2,FALSE),"")))</f>
        <v/>
      </c>
      <c r="P24" s="35"/>
      <c r="Q24" s="108" t="str">
        <f>IF(IFERROR(VLOOKUP(P$3&amp;P24,都馬連編集用!$B$13:$C$49,2,FALSE),"")=0,"",(IFERROR(VLOOKUP(P$3&amp;P24,都馬連編集用!$B$13:$C$49,2,FALSE),"")))</f>
        <v/>
      </c>
      <c r="R24" s="35"/>
      <c r="S24" s="108" t="str">
        <f>IF(IFERROR(VLOOKUP(R$3&amp;R24,都馬連編集用!$B$13:$C$49,2,FALSE),"")=0,"",(IFERROR(VLOOKUP(R$3&amp;R24,都馬連編集用!$B$13:$C$49,2,FALSE),"")))</f>
        <v/>
      </c>
      <c r="T24" s="35"/>
      <c r="U24" s="108" t="str">
        <f>IF(IFERROR(VLOOKUP(T$3&amp;T24,都馬連編集用!$B$13:$C$49,2,FALSE),"")=0,"",(IFERROR(VLOOKUP(T$3&amp;T24,都馬連編集用!$B$13:$C$49,2,FALSE),"")))</f>
        <v/>
      </c>
      <c r="V24" s="35"/>
      <c r="W24" s="108" t="str">
        <f>IF(IFERROR(VLOOKUP(V$3&amp;V24,都馬連編集用!$B$13:$C$49,2,FALSE),"")=0,"",(IFERROR(VLOOKUP(V$3&amp;V24,都馬連編集用!$B$13:$C$49,2,FALSE),"")))</f>
        <v/>
      </c>
      <c r="X24" s="35"/>
      <c r="Y24" s="108" t="str">
        <f>IF(IFERROR(VLOOKUP(X$3&amp;X24,都馬連編集用!$B$13:$C$49,2,FALSE),"")=0,"",(IFERROR(VLOOKUP(X$3&amp;X24,都馬連編集用!$B$13:$C$49,2,FALSE),"")))</f>
        <v/>
      </c>
      <c r="Z24" s="35"/>
      <c r="AA24" s="108" t="str">
        <f>IF(IFERROR(VLOOKUP(Z$3&amp;Z24,都馬連編集用!$B$13:$C$49,2,FALSE),"")=0,"",(IFERROR(VLOOKUP(Z$3&amp;Z24,都馬連編集用!$B$13:$C$49,2,FALSE),"")))</f>
        <v/>
      </c>
      <c r="AB24" s="35"/>
      <c r="AC24" s="108" t="str">
        <f>IF(IFERROR(VLOOKUP(AB$3&amp;AB24,都馬連編集用!$B$13:$C$49,2,FALSE),"")=0,"",(IFERROR(VLOOKUP(AB$3&amp;AB24,都馬連編集用!$B$13:$C$49,2,FALSE),"")))</f>
        <v/>
      </c>
      <c r="AD24" s="35"/>
      <c r="AE24" s="108" t="str">
        <f>IF(IFERROR(VLOOKUP(AD$3&amp;AD24,都馬連編集用!$B$13:$C$49,2,FALSE),"")=0,"",(IFERROR(VLOOKUP(AD$3&amp;AD24,都馬連編集用!$B$13:$C$49,2,FALSE),"")))</f>
        <v/>
      </c>
      <c r="AF24" s="35"/>
      <c r="AG24" s="108" t="str">
        <f>IF(IFERROR(VLOOKUP(AF$3&amp;AF24,都馬連編集用!$B$13:$C$49,2,FALSE),"")=0,"",(IFERROR(VLOOKUP(AF$3&amp;AF24,都馬連編集用!$B$13:$C$49,2,FALSE),"")))</f>
        <v/>
      </c>
      <c r="AH24" s="35"/>
      <c r="AI24" s="108" t="str">
        <f>IF(IFERROR(VLOOKUP(AH$3&amp;AH24,都馬連編集用!$B$13:$C$49,2,FALSE),"")=0,"",(IFERROR(VLOOKUP(AH$3&amp;AH24,都馬連編集用!$B$13:$C$49,2,FALSE),"")))</f>
        <v/>
      </c>
      <c r="AJ24" s="35"/>
      <c r="AK24" s="108" t="str">
        <f>IF(IFERROR(VLOOKUP(AJ$3&amp;AJ24,都馬連編集用!$B$13:$C$49,2,FALSE),"")=0,"",(IFERROR(VLOOKUP(AJ$3&amp;AJ24,都馬連編集用!$B$13:$C$49,2,FALSE),"")))</f>
        <v/>
      </c>
      <c r="AL24" s="35"/>
      <c r="AM24" s="108" t="str">
        <f>IF(IFERROR(VLOOKUP(AL$3&amp;AL24,都馬連編集用!$B$13:$C$49,2,FALSE),"")=0,"",(IFERROR(VLOOKUP(AL$3&amp;AL24,都馬連編集用!$B$13:$C$49,2,FALSE),"")))</f>
        <v/>
      </c>
      <c r="AN24" s="35"/>
      <c r="AO24" s="108" t="str">
        <f>IF(IFERROR(VLOOKUP(AN$3&amp;AN24,都馬連編集用!$B$13:$C$49,2,FALSE),"")=0,"",(IFERROR(VLOOKUP(AN$3&amp;AN24,都馬連編集用!$B$13:$C$49,2,FALSE),"")))</f>
        <v/>
      </c>
      <c r="AP24" s="35"/>
      <c r="AQ24" s="108" t="str">
        <f>IF(IFERROR(VLOOKUP(AP$3&amp;AP24,都馬連編集用!$B$13:$C$49,2,FALSE),"")=0,"",(IFERROR(VLOOKUP(AP$3&amp;AP24,都馬連編集用!$B$13:$C$49,2,FALSE),"")))</f>
        <v/>
      </c>
      <c r="AR24" s="35"/>
      <c r="AS24" s="108" t="str">
        <f>IF(IFERROR(VLOOKUP(AR$3&amp;AR24,都馬連編集用!$B$13:$C$49,2,FALSE),"")=0,"",(IFERROR(VLOOKUP(AR$3&amp;AR24,都馬連編集用!$B$13:$C$49,2,FALSE),"")))</f>
        <v/>
      </c>
      <c r="AT24" s="35"/>
      <c r="AU24" s="108" t="str">
        <f>IF(IFERROR(VLOOKUP(AT$3&amp;AT24,都馬連編集用!$B$13:$C$49,2,FALSE),"")=0,"",(IFERROR(VLOOKUP(AT$3&amp;AT24,都馬連編集用!$B$13:$C$49,2,FALSE),"")))</f>
        <v/>
      </c>
      <c r="AV24" s="35"/>
      <c r="AW24" s="108" t="str">
        <f>IF(IFERROR(VLOOKUP(AV$3&amp;AV24,都馬連編集用!$B$13:$C$49,2,FALSE),"")=0,"",(IFERROR(VLOOKUP(AV$3&amp;AV24,都馬連編集用!$B$13:$C$49,2,FALSE),"")))</f>
        <v/>
      </c>
      <c r="AX24" s="35"/>
      <c r="AY24" s="108" t="str">
        <f>IF(IFERROR(VLOOKUP(AX$3&amp;AX24,都馬連編集用!$B$13:$C$49,2,FALSE),"")=0,"",(IFERROR(VLOOKUP(AX$3&amp;AX24,都馬連編集用!$B$13:$C$49,2,FALSE),"")))</f>
        <v/>
      </c>
      <c r="AZ24" s="35"/>
      <c r="BA24" s="108" t="str">
        <f>IF(IFERROR(VLOOKUP(AZ$3&amp;AZ24,都馬連編集用!$B$13:$C$49,2,FALSE),"")=0,"",(IFERROR(VLOOKUP(AZ$3&amp;AZ24,都馬連編集用!$B$13:$C$49,2,FALSE),"")))</f>
        <v/>
      </c>
      <c r="BB24" s="35"/>
      <c r="BC24" s="108" t="str">
        <f>IF(IFERROR(VLOOKUP(BB$3&amp;BB24,都馬連編集用!$B$13:$C$49,2,FALSE),"")=0,"",(IFERROR(VLOOKUP(BB$3&amp;BB24,都馬連編集用!$B$13:$C$49,2,FALSE),"")))</f>
        <v/>
      </c>
      <c r="BD24" s="35"/>
      <c r="BE24" s="108" t="str">
        <f>IF(IFERROR(VLOOKUP(BD$3&amp;BD24,都馬連編集用!$B$13:$C$49,2,FALSE),"")=0,"",(IFERROR(VLOOKUP(BD$3&amp;BD24,都馬連編集用!$B$13:$C$49,2,FALSE),"")))</f>
        <v/>
      </c>
      <c r="BF24" s="35"/>
      <c r="BG24" s="108" t="str">
        <f>IF(IFERROR(VLOOKUP(BF$3&amp;BF24,都馬連編集用!$B$13:$C$49,2,FALSE),"")=0,"",(IFERROR(VLOOKUP(BF$3&amp;BF24,都馬連編集用!$B$13:$C$49,2,FALSE),"")))</f>
        <v/>
      </c>
      <c r="BH24" s="35"/>
      <c r="BI24" s="108" t="str">
        <f>IF(IFERROR(VLOOKUP(BH$3&amp;BH24,都馬連編集用!$B$13:$C$49,2,FALSE),"")=0,"",(IFERROR(VLOOKUP(BH$3&amp;BH24,都馬連編集用!$B$13:$C$49,2,FALSE),"")))</f>
        <v/>
      </c>
      <c r="BJ24" s="35"/>
      <c r="BK24" s="108" t="str">
        <f>IF(IFERROR(VLOOKUP(BJ$3&amp;BJ24,都馬連編集用!$B$13:$C$49,2,FALSE),"")=0,"",(IFERROR(VLOOKUP(BJ$3&amp;BJ24,都馬連編集用!$B$13:$C$49,2,FALSE),"")))</f>
        <v/>
      </c>
      <c r="BL24" s="35"/>
      <c r="BM24" s="108" t="str">
        <f>IF(IFERROR(VLOOKUP(BL$3&amp;BL24,都馬連編集用!$B$13:$C$49,2,FALSE),"")=0,"",(IFERROR(VLOOKUP(BL$3&amp;BL24,都馬連編集用!$B$13:$C$49,2,FALSE),"")))</f>
        <v/>
      </c>
      <c r="BN24" s="35"/>
      <c r="BO24" s="108" t="str">
        <f>IF(IFERROR(VLOOKUP(BN$3&amp;BN24,都馬連編集用!$B$13:$C$49,2,FALSE),"")=0,"",(IFERROR(VLOOKUP(BN$3&amp;BN24,都馬連編集用!$B$13:$C$49,2,FALSE),"")))</f>
        <v/>
      </c>
      <c r="BP24" s="35"/>
      <c r="BQ24" s="108" t="str">
        <f>IF(IFERROR(VLOOKUP(BP$3&amp;BP24,都馬連編集用!$B$13:$C$49,2,FALSE),"")=0,"",(IFERROR(VLOOKUP(BP$3&amp;BP24,都馬連編集用!$B$13:$C$49,2,FALSE),"")))</f>
        <v/>
      </c>
      <c r="BR24" s="35"/>
      <c r="BS24" s="108" t="str">
        <f>IF(IFERROR(VLOOKUP(BR$3&amp;BR24,都馬連編集用!$B$13:$C$49,2,FALSE),"")=0,"",(IFERROR(VLOOKUP(BR$3&amp;BR24,都馬連編集用!$B$13:$C$49,2,FALSE),"")))</f>
        <v/>
      </c>
      <c r="BT24" s="35"/>
      <c r="BU24" s="108" t="str">
        <f>IF(IFERROR(VLOOKUP(BT$3&amp;BT24,都馬連編集用!$B$13:$C$49,2,FALSE),"")=0,"",(IFERROR(VLOOKUP(BT$3&amp;BT24,都馬連編集用!$B$13:$C$49,2,FALSE),"")))</f>
        <v/>
      </c>
      <c r="BV24" s="35"/>
      <c r="BW24" s="108" t="str">
        <f>IF(IFERROR(VLOOKUP(BV$3&amp;BV24,都馬連編集用!$B$13:$C$49,2,FALSE),"")=0,"",(IFERROR(VLOOKUP(BV$3&amp;BV24,都馬連編集用!$B$13:$C$49,2,FALSE),"")))</f>
        <v/>
      </c>
      <c r="BX24" s="35"/>
      <c r="BY24" s="108" t="str">
        <f>IF(IFERROR(VLOOKUP(BX$3&amp;BX24,都馬連編集用!$B$13:$C$49,2,FALSE),"")=0,"",(IFERROR(VLOOKUP(BX$3&amp;BX24,都馬連編集用!$B$13:$C$49,2,FALSE),"")))</f>
        <v/>
      </c>
      <c r="BZ24" s="35"/>
      <c r="CA24" s="108" t="str">
        <f>IF(IFERROR(VLOOKUP(BZ$3&amp;BZ24,都馬連編集用!$B$13:$C$49,2,FALSE),"")=0,"",(IFERROR(VLOOKUP(BZ$3&amp;BZ24,都馬連編集用!$B$13:$C$49,2,FALSE),"")))</f>
        <v/>
      </c>
      <c r="CB24" s="35"/>
      <c r="CC24" s="108" t="str">
        <f>IF(IFERROR(VLOOKUP(CB$3&amp;CB24,都馬連編集用!$B$13:$C$49,2,FALSE),"")=0,"",(IFERROR(VLOOKUP(CB$3&amp;CB24,都馬連編集用!$B$13:$C$49,2,FALSE),"")))</f>
        <v/>
      </c>
      <c r="CD24" s="35"/>
      <c r="CE24" s="108" t="str">
        <f>IF(IFERROR(VLOOKUP(CD$3&amp;CD24,都馬連編集用!$B$13:$C$49,2,FALSE),"")=0,"",(IFERROR(VLOOKUP(CD$3&amp;CD24,都馬連編集用!$B$13:$C$49,2,FALSE),"")))</f>
        <v/>
      </c>
      <c r="CF24" s="35"/>
      <c r="CG24" s="108" t="str">
        <f>IF(IFERROR(VLOOKUP(CF$3&amp;CF24,都馬連編集用!$B$13:$C$49,2,FALSE),"")=0,"",(IFERROR(VLOOKUP(CF$3&amp;CF24,都馬連編集用!$B$13:$C$49,2,FALSE),"")))</f>
        <v/>
      </c>
      <c r="CH24" s="35"/>
      <c r="CI24" s="108" t="str">
        <f>IF(IFERROR(VLOOKUP(CH$3&amp;CH24,都馬連編集用!$B$13:$C$49,2,FALSE),"")=0,"",(IFERROR(VLOOKUP(CH$3&amp;CH24,都馬連編集用!$B$13:$C$49,2,FALSE),"")))</f>
        <v/>
      </c>
      <c r="CJ24" s="35"/>
      <c r="CK24" s="108" t="str">
        <f>IF(IFERROR(VLOOKUP(CJ$3&amp;CJ24,都馬連編集用!$B$13:$C$49,2,FALSE),"")=0,"",(IFERROR(VLOOKUP(CJ$3&amp;CJ24,都馬連編集用!$B$13:$C$49,2,FALSE),"")))</f>
        <v/>
      </c>
      <c r="CL24" s="35"/>
      <c r="CM24" s="108" t="str">
        <f>IF(IFERROR(VLOOKUP(CL$3&amp;CL24,都馬連編集用!$B$13:$C$49,2,FALSE),"")=0,"",(IFERROR(VLOOKUP(CL$3&amp;CL24,都馬連編集用!$B$13:$C$49,2,FALSE),"")))</f>
        <v/>
      </c>
      <c r="CN24" s="35"/>
      <c r="CO24" s="108" t="str">
        <f>IF(IFERROR(VLOOKUP(CN$3&amp;CN24,都馬連編集用!$B$13:$C$49,2,FALSE),"")=0,"",(IFERROR(VLOOKUP(CN$3&amp;CN24,都馬連編集用!$B$13:$C$49,2,FALSE),"")))</f>
        <v/>
      </c>
      <c r="CP24" s="35"/>
      <c r="CQ24" s="108" t="str">
        <f>IF(IFERROR(VLOOKUP(CP$3&amp;CP24,都馬連編集用!$B$13:$C$49,2,FALSE),"")=0,"",(IFERROR(VLOOKUP(CP$3&amp;CP24,都馬連編集用!$B$13:$C$49,2,FALSE),"")))</f>
        <v/>
      </c>
      <c r="CR24" s="35"/>
      <c r="CS24" s="108" t="str">
        <f>IF(IFERROR(VLOOKUP(CR$3&amp;CR24,都馬連編集用!$B$13:$C$49,2,FALSE),"")=0,"",(IFERROR(VLOOKUP(CR$3&amp;CR24,都馬連編集用!$B$13:$C$49,2,FALSE),"")))</f>
        <v/>
      </c>
      <c r="CT24" s="35"/>
      <c r="CU24" s="108" t="str">
        <f>IF(IFERROR(VLOOKUP(CT$3&amp;CT24,都馬連編集用!$B$13:$C$49,2,FALSE),"")=0,"",(IFERROR(VLOOKUP(CT$3&amp;CT24,都馬連編集用!$B$13:$C$49,2,FALSE),"")))</f>
        <v/>
      </c>
      <c r="CV24" s="35"/>
      <c r="CW24" s="108" t="str">
        <f>IF(IFERROR(VLOOKUP(CV$3&amp;CV24,都馬連編集用!$B$13:$C$49,2,FALSE),"")=0,"",(IFERROR(VLOOKUP(CV$3&amp;CV24,都馬連編集用!$B$13:$C$49,2,FALSE),"")))</f>
        <v/>
      </c>
      <c r="CX24" s="35"/>
      <c r="CY24" s="108" t="str">
        <f>IF(IFERROR(VLOOKUP(CX$3&amp;CX24,都馬連編集用!$B$13:$C$49,2,FALSE),"")=0,"",(IFERROR(VLOOKUP(CX$3&amp;CX24,都馬連編集用!$B$13:$C$49,2,FALSE),"")))</f>
        <v/>
      </c>
      <c r="CZ24" s="35"/>
      <c r="DA24" s="108" t="str">
        <f>IF(IFERROR(VLOOKUP(CZ$3&amp;CZ24,都馬連編集用!$B$13:$C$49,2,FALSE),"")=0,"",(IFERROR(VLOOKUP(CZ$3&amp;CZ24,都馬連編集用!$B$13:$C$49,2,FALSE),"")))</f>
        <v/>
      </c>
      <c r="DB24" s="35"/>
      <c r="DC24" s="108" t="str">
        <f>IF(IFERROR(VLOOKUP(DB$3&amp;DB24,都馬連編集用!$B$13:$C$49,2,FALSE),"")=0,"",(IFERROR(VLOOKUP(DB$3&amp;DB24,都馬連編集用!$B$13:$C$49,2,FALSE),"")))</f>
        <v/>
      </c>
      <c r="DD24" s="35"/>
      <c r="DE24" s="108" t="str">
        <f>IF(IFERROR(VLOOKUP(DD$3&amp;DD24,都馬連編集用!$B$13:$C$49,2,FALSE),"")=0,"",(IFERROR(VLOOKUP(DD$3&amp;DD24,都馬連編集用!$B$13:$C$49,2,FALSE),"")))</f>
        <v/>
      </c>
      <c r="DF24" s="35"/>
      <c r="DG24" s="108" t="str">
        <f>IF(IFERROR(VLOOKUP(DF$3&amp;DF24,都馬連編集用!$B$13:$C$49,2,FALSE),"")=0,"",(IFERROR(VLOOKUP(DF$3&amp;DF24,都馬連編集用!$B$13:$C$49,2,FALSE),"")))</f>
        <v/>
      </c>
      <c r="DH24" s="35"/>
      <c r="DI24" s="108" t="str">
        <f>IF(IFERROR(VLOOKUP(DH$3&amp;DH24,都馬連編集用!$B$13:$C$49,2,FALSE),"")=0,"",(IFERROR(VLOOKUP(DH$3&amp;DH24,都馬連編集用!$B$13:$C$49,2,FALSE),"")))</f>
        <v/>
      </c>
      <c r="DJ24" s="35"/>
      <c r="DK24" s="108" t="str">
        <f>IF(IFERROR(VLOOKUP(DJ$3&amp;DJ24,都馬連編集用!$B$13:$C$49,2,FALSE),"")=0,"",(IFERROR(VLOOKUP(DJ$3&amp;DJ24,都馬連編集用!$B$13:$C$49,2,FALSE),"")))</f>
        <v/>
      </c>
      <c r="DL24" s="35"/>
      <c r="DM24" s="108" t="str">
        <f>IF(IFERROR(VLOOKUP(DL$3&amp;DL24,都馬連編集用!$B$13:$C$49,2,FALSE),"")=0,"",(IFERROR(VLOOKUP(DL$3&amp;DL24,都馬連編集用!$B$13:$C$49,2,FALSE),"")))</f>
        <v/>
      </c>
      <c r="DN24" s="35"/>
      <c r="DO24" s="108" t="str">
        <f>IF(IFERROR(VLOOKUP(DN$3&amp;DN24,都馬連編集用!$B$13:$C$49,2,FALSE),"")=0,"",(IFERROR(VLOOKUP(DN$3&amp;DN24,都馬連編集用!$B$13:$C$49,2,FALSE),"")))</f>
        <v/>
      </c>
      <c r="DP24" s="35"/>
    </row>
    <row r="25" spans="1:120" ht="30.6" customHeight="1" x14ac:dyDescent="0.15">
      <c r="A25" s="26">
        <v>20</v>
      </c>
      <c r="D25" s="26">
        <f t="shared" si="53"/>
        <v>0</v>
      </c>
      <c r="F25" s="90"/>
      <c r="G25" s="110" t="str">
        <f>IFERROR(VLOOKUP(F25,'申込書2（馬匹・選手）'!$B$6:$G$20,3,FALSE),"")</f>
        <v/>
      </c>
      <c r="H25" s="90"/>
      <c r="I25" s="109" t="str">
        <f>IFERROR(VLOOKUP(H25,'申込書2（馬匹・選手）'!$I$6:$K$20,3,FALSE),"")</f>
        <v/>
      </c>
      <c r="J25" s="71" t="str">
        <f t="shared" si="54"/>
        <v/>
      </c>
      <c r="K25" s="76" t="str">
        <f>IFERROR(VLOOKUP(I25,'申込書2（馬匹・選手）'!$I$6:$K$20,3,FALSE),"")</f>
        <v/>
      </c>
      <c r="L25" s="35"/>
      <c r="M25" s="108" t="str">
        <f>IF(IFERROR(VLOOKUP(L$3&amp;L25,都馬連編集用!$B$13:$C$49,2,FALSE),"")=0,"",(IFERROR(VLOOKUP(L$3&amp;L25,都馬連編集用!$B$13:$C$49,2,FALSE),"")))</f>
        <v/>
      </c>
      <c r="N25" s="35"/>
      <c r="O25" s="108" t="str">
        <f>IF(IFERROR(VLOOKUP(N$3&amp;N25,都馬連編集用!$B$13:$C$49,2,FALSE),"")=0,"",(IFERROR(VLOOKUP(N$3&amp;N25,都馬連編集用!$B$13:$C$49,2,FALSE),"")))</f>
        <v/>
      </c>
      <c r="P25" s="35"/>
      <c r="Q25" s="108" t="str">
        <f>IF(IFERROR(VLOOKUP(P$3&amp;P25,都馬連編集用!$B$13:$C$49,2,FALSE),"")=0,"",(IFERROR(VLOOKUP(P$3&amp;P25,都馬連編集用!$B$13:$C$49,2,FALSE),"")))</f>
        <v/>
      </c>
      <c r="R25" s="35"/>
      <c r="S25" s="108" t="str">
        <f>IF(IFERROR(VLOOKUP(R$3&amp;R25,都馬連編集用!$B$13:$C$49,2,FALSE),"")=0,"",(IFERROR(VLOOKUP(R$3&amp;R25,都馬連編集用!$B$13:$C$49,2,FALSE),"")))</f>
        <v/>
      </c>
      <c r="T25" s="35"/>
      <c r="U25" s="108" t="str">
        <f>IF(IFERROR(VLOOKUP(T$3&amp;T25,都馬連編集用!$B$13:$C$49,2,FALSE),"")=0,"",(IFERROR(VLOOKUP(T$3&amp;T25,都馬連編集用!$B$13:$C$49,2,FALSE),"")))</f>
        <v/>
      </c>
      <c r="V25" s="35"/>
      <c r="W25" s="108" t="str">
        <f>IF(IFERROR(VLOOKUP(V$3&amp;V25,都馬連編集用!$B$13:$C$49,2,FALSE),"")=0,"",(IFERROR(VLOOKUP(V$3&amp;V25,都馬連編集用!$B$13:$C$49,2,FALSE),"")))</f>
        <v/>
      </c>
      <c r="X25" s="35"/>
      <c r="Y25" s="108" t="str">
        <f>IF(IFERROR(VLOOKUP(X$3&amp;X25,都馬連編集用!$B$13:$C$49,2,FALSE),"")=0,"",(IFERROR(VLOOKUP(X$3&amp;X25,都馬連編集用!$B$13:$C$49,2,FALSE),"")))</f>
        <v/>
      </c>
      <c r="Z25" s="35"/>
      <c r="AA25" s="108" t="str">
        <f>IF(IFERROR(VLOOKUP(Z$3&amp;Z25,都馬連編集用!$B$13:$C$49,2,FALSE),"")=0,"",(IFERROR(VLOOKUP(Z$3&amp;Z25,都馬連編集用!$B$13:$C$49,2,FALSE),"")))</f>
        <v/>
      </c>
      <c r="AB25" s="35"/>
      <c r="AC25" s="108" t="str">
        <f>IF(IFERROR(VLOOKUP(AB$3&amp;AB25,都馬連編集用!$B$13:$C$49,2,FALSE),"")=0,"",(IFERROR(VLOOKUP(AB$3&amp;AB25,都馬連編集用!$B$13:$C$49,2,FALSE),"")))</f>
        <v/>
      </c>
      <c r="AD25" s="35"/>
      <c r="AE25" s="108" t="str">
        <f>IF(IFERROR(VLOOKUP(AD$3&amp;AD25,都馬連編集用!$B$13:$C$49,2,FALSE),"")=0,"",(IFERROR(VLOOKUP(AD$3&amp;AD25,都馬連編集用!$B$13:$C$49,2,FALSE),"")))</f>
        <v/>
      </c>
      <c r="AF25" s="35"/>
      <c r="AG25" s="108" t="str">
        <f>IF(IFERROR(VLOOKUP(AF$3&amp;AF25,都馬連編集用!$B$13:$C$49,2,FALSE),"")=0,"",(IFERROR(VLOOKUP(AF$3&amp;AF25,都馬連編集用!$B$13:$C$49,2,FALSE),"")))</f>
        <v/>
      </c>
      <c r="AH25" s="35"/>
      <c r="AI25" s="108" t="str">
        <f>IF(IFERROR(VLOOKUP(AH$3&amp;AH25,都馬連編集用!$B$13:$C$49,2,FALSE),"")=0,"",(IFERROR(VLOOKUP(AH$3&amp;AH25,都馬連編集用!$B$13:$C$49,2,FALSE),"")))</f>
        <v/>
      </c>
      <c r="AJ25" s="35"/>
      <c r="AK25" s="108" t="str">
        <f>IF(IFERROR(VLOOKUP(AJ$3&amp;AJ25,都馬連編集用!$B$13:$C$49,2,FALSE),"")=0,"",(IFERROR(VLOOKUP(AJ$3&amp;AJ25,都馬連編集用!$B$13:$C$49,2,FALSE),"")))</f>
        <v/>
      </c>
      <c r="AL25" s="35"/>
      <c r="AM25" s="108" t="str">
        <f>IF(IFERROR(VLOOKUP(AL$3&amp;AL25,都馬連編集用!$B$13:$C$49,2,FALSE),"")=0,"",(IFERROR(VLOOKUP(AL$3&amp;AL25,都馬連編集用!$B$13:$C$49,2,FALSE),"")))</f>
        <v/>
      </c>
      <c r="AN25" s="35"/>
      <c r="AO25" s="108" t="str">
        <f>IF(IFERROR(VLOOKUP(AN$3&amp;AN25,都馬連編集用!$B$13:$C$49,2,FALSE),"")=0,"",(IFERROR(VLOOKUP(AN$3&amp;AN25,都馬連編集用!$B$13:$C$49,2,FALSE),"")))</f>
        <v/>
      </c>
      <c r="AP25" s="35"/>
      <c r="AQ25" s="108" t="str">
        <f>IF(IFERROR(VLOOKUP(AP$3&amp;AP25,都馬連編集用!$B$13:$C$49,2,FALSE),"")=0,"",(IFERROR(VLOOKUP(AP$3&amp;AP25,都馬連編集用!$B$13:$C$49,2,FALSE),"")))</f>
        <v/>
      </c>
      <c r="AR25" s="35"/>
      <c r="AS25" s="108" t="str">
        <f>IF(IFERROR(VLOOKUP(AR$3&amp;AR25,都馬連編集用!$B$13:$C$49,2,FALSE),"")=0,"",(IFERROR(VLOOKUP(AR$3&amp;AR25,都馬連編集用!$B$13:$C$49,2,FALSE),"")))</f>
        <v/>
      </c>
      <c r="AT25" s="35"/>
      <c r="AU25" s="108" t="str">
        <f>IF(IFERROR(VLOOKUP(AT$3&amp;AT25,都馬連編集用!$B$13:$C$49,2,FALSE),"")=0,"",(IFERROR(VLOOKUP(AT$3&amp;AT25,都馬連編集用!$B$13:$C$49,2,FALSE),"")))</f>
        <v/>
      </c>
      <c r="AV25" s="35"/>
      <c r="AW25" s="108" t="str">
        <f>IF(IFERROR(VLOOKUP(AV$3&amp;AV25,都馬連編集用!$B$13:$C$49,2,FALSE),"")=0,"",(IFERROR(VLOOKUP(AV$3&amp;AV25,都馬連編集用!$B$13:$C$49,2,FALSE),"")))</f>
        <v/>
      </c>
      <c r="AX25" s="35"/>
      <c r="AY25" s="108" t="str">
        <f>IF(IFERROR(VLOOKUP(AX$3&amp;AX25,都馬連編集用!$B$13:$C$49,2,FALSE),"")=0,"",(IFERROR(VLOOKUP(AX$3&amp;AX25,都馬連編集用!$B$13:$C$49,2,FALSE),"")))</f>
        <v/>
      </c>
      <c r="AZ25" s="35"/>
      <c r="BA25" s="108" t="str">
        <f>IF(IFERROR(VLOOKUP(AZ$3&amp;AZ25,都馬連編集用!$B$13:$C$49,2,FALSE),"")=0,"",(IFERROR(VLOOKUP(AZ$3&amp;AZ25,都馬連編集用!$B$13:$C$49,2,FALSE),"")))</f>
        <v/>
      </c>
      <c r="BB25" s="35"/>
      <c r="BC25" s="108" t="str">
        <f>IF(IFERROR(VLOOKUP(BB$3&amp;BB25,都馬連編集用!$B$13:$C$49,2,FALSE),"")=0,"",(IFERROR(VLOOKUP(BB$3&amp;BB25,都馬連編集用!$B$13:$C$49,2,FALSE),"")))</f>
        <v/>
      </c>
      <c r="BD25" s="35"/>
      <c r="BE25" s="108" t="str">
        <f>IF(IFERROR(VLOOKUP(BD$3&amp;BD25,都馬連編集用!$B$13:$C$49,2,FALSE),"")=0,"",(IFERROR(VLOOKUP(BD$3&amp;BD25,都馬連編集用!$B$13:$C$49,2,FALSE),"")))</f>
        <v/>
      </c>
      <c r="BF25" s="35"/>
      <c r="BG25" s="108" t="str">
        <f>IF(IFERROR(VLOOKUP(BF$3&amp;BF25,都馬連編集用!$B$13:$C$49,2,FALSE),"")=0,"",(IFERROR(VLOOKUP(BF$3&amp;BF25,都馬連編集用!$B$13:$C$49,2,FALSE),"")))</f>
        <v/>
      </c>
      <c r="BH25" s="35"/>
      <c r="BI25" s="108" t="str">
        <f>IF(IFERROR(VLOOKUP(BH$3&amp;BH25,都馬連編集用!$B$13:$C$49,2,FALSE),"")=0,"",(IFERROR(VLOOKUP(BH$3&amp;BH25,都馬連編集用!$B$13:$C$49,2,FALSE),"")))</f>
        <v/>
      </c>
      <c r="BJ25" s="35"/>
      <c r="BK25" s="108" t="str">
        <f>IF(IFERROR(VLOOKUP(BJ$3&amp;BJ25,都馬連編集用!$B$13:$C$49,2,FALSE),"")=0,"",(IFERROR(VLOOKUP(BJ$3&amp;BJ25,都馬連編集用!$B$13:$C$49,2,FALSE),"")))</f>
        <v/>
      </c>
      <c r="BL25" s="35"/>
      <c r="BM25" s="108" t="str">
        <f>IF(IFERROR(VLOOKUP(BL$3&amp;BL25,都馬連編集用!$B$13:$C$49,2,FALSE),"")=0,"",(IFERROR(VLOOKUP(BL$3&amp;BL25,都馬連編集用!$B$13:$C$49,2,FALSE),"")))</f>
        <v/>
      </c>
      <c r="BN25" s="35"/>
      <c r="BO25" s="108" t="str">
        <f>IF(IFERROR(VLOOKUP(BN$3&amp;BN25,都馬連編集用!$B$13:$C$49,2,FALSE),"")=0,"",(IFERROR(VLOOKUP(BN$3&amp;BN25,都馬連編集用!$B$13:$C$49,2,FALSE),"")))</f>
        <v/>
      </c>
      <c r="BP25" s="35"/>
      <c r="BQ25" s="108" t="str">
        <f>IF(IFERROR(VLOOKUP(BP$3&amp;BP25,都馬連編集用!$B$13:$C$49,2,FALSE),"")=0,"",(IFERROR(VLOOKUP(BP$3&amp;BP25,都馬連編集用!$B$13:$C$49,2,FALSE),"")))</f>
        <v/>
      </c>
      <c r="BR25" s="35"/>
      <c r="BS25" s="108" t="str">
        <f>IF(IFERROR(VLOOKUP(BR$3&amp;BR25,都馬連編集用!$B$13:$C$49,2,FALSE),"")=0,"",(IFERROR(VLOOKUP(BR$3&amp;BR25,都馬連編集用!$B$13:$C$49,2,FALSE),"")))</f>
        <v/>
      </c>
      <c r="BT25" s="35"/>
      <c r="BU25" s="108" t="str">
        <f>IF(IFERROR(VLOOKUP(BT$3&amp;BT25,都馬連編集用!$B$13:$C$49,2,FALSE),"")=0,"",(IFERROR(VLOOKUP(BT$3&amp;BT25,都馬連編集用!$B$13:$C$49,2,FALSE),"")))</f>
        <v/>
      </c>
      <c r="BV25" s="35"/>
      <c r="BW25" s="108" t="str">
        <f>IF(IFERROR(VLOOKUP(BV$3&amp;BV25,都馬連編集用!$B$13:$C$49,2,FALSE),"")=0,"",(IFERROR(VLOOKUP(BV$3&amp;BV25,都馬連編集用!$B$13:$C$49,2,FALSE),"")))</f>
        <v/>
      </c>
      <c r="BX25" s="35"/>
      <c r="BY25" s="108" t="str">
        <f>IF(IFERROR(VLOOKUP(BX$3&amp;BX25,都馬連編集用!$B$13:$C$49,2,FALSE),"")=0,"",(IFERROR(VLOOKUP(BX$3&amp;BX25,都馬連編集用!$B$13:$C$49,2,FALSE),"")))</f>
        <v/>
      </c>
      <c r="BZ25" s="35"/>
      <c r="CA25" s="108" t="str">
        <f>IF(IFERROR(VLOOKUP(BZ$3&amp;BZ25,都馬連編集用!$B$13:$C$49,2,FALSE),"")=0,"",(IFERROR(VLOOKUP(BZ$3&amp;BZ25,都馬連編集用!$B$13:$C$49,2,FALSE),"")))</f>
        <v/>
      </c>
      <c r="CB25" s="35"/>
      <c r="CC25" s="108" t="str">
        <f>IF(IFERROR(VLOOKUP(CB$3&amp;CB25,都馬連編集用!$B$13:$C$49,2,FALSE),"")=0,"",(IFERROR(VLOOKUP(CB$3&amp;CB25,都馬連編集用!$B$13:$C$49,2,FALSE),"")))</f>
        <v/>
      </c>
      <c r="CD25" s="35"/>
      <c r="CE25" s="108" t="str">
        <f>IF(IFERROR(VLOOKUP(CD$3&amp;CD25,都馬連編集用!$B$13:$C$49,2,FALSE),"")=0,"",(IFERROR(VLOOKUP(CD$3&amp;CD25,都馬連編集用!$B$13:$C$49,2,FALSE),"")))</f>
        <v/>
      </c>
      <c r="CF25" s="35"/>
      <c r="CG25" s="108" t="str">
        <f>IF(IFERROR(VLOOKUP(CF$3&amp;CF25,都馬連編集用!$B$13:$C$49,2,FALSE),"")=0,"",(IFERROR(VLOOKUP(CF$3&amp;CF25,都馬連編集用!$B$13:$C$49,2,FALSE),"")))</f>
        <v/>
      </c>
      <c r="CH25" s="35"/>
      <c r="CI25" s="108" t="str">
        <f>IF(IFERROR(VLOOKUP(CH$3&amp;CH25,都馬連編集用!$B$13:$C$49,2,FALSE),"")=0,"",(IFERROR(VLOOKUP(CH$3&amp;CH25,都馬連編集用!$B$13:$C$49,2,FALSE),"")))</f>
        <v/>
      </c>
      <c r="CJ25" s="35"/>
      <c r="CK25" s="108" t="str">
        <f>IF(IFERROR(VLOOKUP(CJ$3&amp;CJ25,都馬連編集用!$B$13:$C$49,2,FALSE),"")=0,"",(IFERROR(VLOOKUP(CJ$3&amp;CJ25,都馬連編集用!$B$13:$C$49,2,FALSE),"")))</f>
        <v/>
      </c>
      <c r="CL25" s="35"/>
      <c r="CM25" s="108" t="str">
        <f>IF(IFERROR(VLOOKUP(CL$3&amp;CL25,都馬連編集用!$B$13:$C$49,2,FALSE),"")=0,"",(IFERROR(VLOOKUP(CL$3&amp;CL25,都馬連編集用!$B$13:$C$49,2,FALSE),"")))</f>
        <v/>
      </c>
      <c r="CN25" s="35"/>
      <c r="CO25" s="108" t="str">
        <f>IF(IFERROR(VLOOKUP(CN$3&amp;CN25,都馬連編集用!$B$13:$C$49,2,FALSE),"")=0,"",(IFERROR(VLOOKUP(CN$3&amp;CN25,都馬連編集用!$B$13:$C$49,2,FALSE),"")))</f>
        <v/>
      </c>
      <c r="CP25" s="35"/>
      <c r="CQ25" s="108" t="str">
        <f>IF(IFERROR(VLOOKUP(CP$3&amp;CP25,都馬連編集用!$B$13:$C$49,2,FALSE),"")=0,"",(IFERROR(VLOOKUP(CP$3&amp;CP25,都馬連編集用!$B$13:$C$49,2,FALSE),"")))</f>
        <v/>
      </c>
      <c r="CR25" s="35"/>
      <c r="CS25" s="108" t="str">
        <f>IF(IFERROR(VLOOKUP(CR$3&amp;CR25,都馬連編集用!$B$13:$C$49,2,FALSE),"")=0,"",(IFERROR(VLOOKUP(CR$3&amp;CR25,都馬連編集用!$B$13:$C$49,2,FALSE),"")))</f>
        <v/>
      </c>
      <c r="CT25" s="35"/>
      <c r="CU25" s="108" t="str">
        <f>IF(IFERROR(VLOOKUP(CT$3&amp;CT25,都馬連編集用!$B$13:$C$49,2,FALSE),"")=0,"",(IFERROR(VLOOKUP(CT$3&amp;CT25,都馬連編集用!$B$13:$C$49,2,FALSE),"")))</f>
        <v/>
      </c>
      <c r="CV25" s="35"/>
      <c r="CW25" s="108" t="str">
        <f>IF(IFERROR(VLOOKUP(CV$3&amp;CV25,都馬連編集用!$B$13:$C$49,2,FALSE),"")=0,"",(IFERROR(VLOOKUP(CV$3&amp;CV25,都馬連編集用!$B$13:$C$49,2,FALSE),"")))</f>
        <v/>
      </c>
      <c r="CX25" s="35"/>
      <c r="CY25" s="108" t="str">
        <f>IF(IFERROR(VLOOKUP(CX$3&amp;CX25,都馬連編集用!$B$13:$C$49,2,FALSE),"")=0,"",(IFERROR(VLOOKUP(CX$3&amp;CX25,都馬連編集用!$B$13:$C$49,2,FALSE),"")))</f>
        <v/>
      </c>
      <c r="CZ25" s="35"/>
      <c r="DA25" s="108" t="str">
        <f>IF(IFERROR(VLOOKUP(CZ$3&amp;CZ25,都馬連編集用!$B$13:$C$49,2,FALSE),"")=0,"",(IFERROR(VLOOKUP(CZ$3&amp;CZ25,都馬連編集用!$B$13:$C$49,2,FALSE),"")))</f>
        <v/>
      </c>
      <c r="DB25" s="35"/>
      <c r="DC25" s="108" t="str">
        <f>IF(IFERROR(VLOOKUP(DB$3&amp;DB25,都馬連編集用!$B$13:$C$49,2,FALSE),"")=0,"",(IFERROR(VLOOKUP(DB$3&amp;DB25,都馬連編集用!$B$13:$C$49,2,FALSE),"")))</f>
        <v/>
      </c>
      <c r="DD25" s="35"/>
      <c r="DE25" s="108" t="str">
        <f>IF(IFERROR(VLOOKUP(DD$3&amp;DD25,都馬連編集用!$B$13:$C$49,2,FALSE),"")=0,"",(IFERROR(VLOOKUP(DD$3&amp;DD25,都馬連編集用!$B$13:$C$49,2,FALSE),"")))</f>
        <v/>
      </c>
      <c r="DF25" s="35"/>
      <c r="DG25" s="108" t="str">
        <f>IF(IFERROR(VLOOKUP(DF$3&amp;DF25,都馬連編集用!$B$13:$C$49,2,FALSE),"")=0,"",(IFERROR(VLOOKUP(DF$3&amp;DF25,都馬連編集用!$B$13:$C$49,2,FALSE),"")))</f>
        <v/>
      </c>
      <c r="DH25" s="35"/>
      <c r="DI25" s="108" t="str">
        <f>IF(IFERROR(VLOOKUP(DH$3&amp;DH25,都馬連編集用!$B$13:$C$49,2,FALSE),"")=0,"",(IFERROR(VLOOKUP(DH$3&amp;DH25,都馬連編集用!$B$13:$C$49,2,FALSE),"")))</f>
        <v/>
      </c>
      <c r="DJ25" s="35"/>
      <c r="DK25" s="108" t="str">
        <f>IF(IFERROR(VLOOKUP(DJ$3&amp;DJ25,都馬連編集用!$B$13:$C$49,2,FALSE),"")=0,"",(IFERROR(VLOOKUP(DJ$3&amp;DJ25,都馬連編集用!$B$13:$C$49,2,FALSE),"")))</f>
        <v/>
      </c>
      <c r="DL25" s="35"/>
      <c r="DM25" s="108" t="str">
        <f>IF(IFERROR(VLOOKUP(DL$3&amp;DL25,都馬連編集用!$B$13:$C$49,2,FALSE),"")=0,"",(IFERROR(VLOOKUP(DL$3&amp;DL25,都馬連編集用!$B$13:$C$49,2,FALSE),"")))</f>
        <v/>
      </c>
      <c r="DN25" s="35"/>
      <c r="DO25" s="108" t="str">
        <f>IF(IFERROR(VLOOKUP(DN$3&amp;DN25,都馬連編集用!$B$13:$C$49,2,FALSE),"")=0,"",(IFERROR(VLOOKUP(DN$3&amp;DN25,都馬連編集用!$B$13:$C$49,2,FALSE),"")))</f>
        <v/>
      </c>
      <c r="DP25" s="35"/>
    </row>
    <row r="26" spans="1:120" ht="30.6" customHeight="1" x14ac:dyDescent="0.15">
      <c r="A26" s="26">
        <v>21</v>
      </c>
      <c r="D26" s="26">
        <f t="shared" si="53"/>
        <v>0</v>
      </c>
      <c r="F26" s="90"/>
      <c r="G26" s="110" t="str">
        <f>IFERROR(VLOOKUP(F26,'申込書2（馬匹・選手）'!$B$6:$G$20,3,FALSE),"")</f>
        <v/>
      </c>
      <c r="H26" s="90"/>
      <c r="I26" s="109" t="str">
        <f>IFERROR(VLOOKUP(H26,'申込書2（馬匹・選手）'!$I$6:$K$20,3,FALSE),"")</f>
        <v/>
      </c>
      <c r="J26" s="71" t="str">
        <f t="shared" si="54"/>
        <v/>
      </c>
      <c r="K26" s="76" t="str">
        <f>IFERROR(VLOOKUP(I26,'申込書2（馬匹・選手）'!$I$6:$K$20,3,FALSE),"")</f>
        <v/>
      </c>
      <c r="L26" s="35"/>
      <c r="M26" s="108" t="str">
        <f>IF(IFERROR(VLOOKUP(L$3&amp;L26,都馬連編集用!$B$13:$C$49,2,FALSE),"")=0,"",(IFERROR(VLOOKUP(L$3&amp;L26,都馬連編集用!$B$13:$C$49,2,FALSE),"")))</f>
        <v/>
      </c>
      <c r="N26" s="35"/>
      <c r="O26" s="108" t="str">
        <f>IF(IFERROR(VLOOKUP(N$3&amp;N26,都馬連編集用!$B$13:$C$49,2,FALSE),"")=0,"",(IFERROR(VLOOKUP(N$3&amp;N26,都馬連編集用!$B$13:$C$49,2,FALSE),"")))</f>
        <v/>
      </c>
      <c r="P26" s="35"/>
      <c r="Q26" s="108" t="str">
        <f>IF(IFERROR(VLOOKUP(P$3&amp;P26,都馬連編集用!$B$13:$C$49,2,FALSE),"")=0,"",(IFERROR(VLOOKUP(P$3&amp;P26,都馬連編集用!$B$13:$C$49,2,FALSE),"")))</f>
        <v/>
      </c>
      <c r="R26" s="35"/>
      <c r="S26" s="108" t="str">
        <f>IF(IFERROR(VLOOKUP(R$3&amp;R26,都馬連編集用!$B$13:$C$49,2,FALSE),"")=0,"",(IFERROR(VLOOKUP(R$3&amp;R26,都馬連編集用!$B$13:$C$49,2,FALSE),"")))</f>
        <v/>
      </c>
      <c r="T26" s="35"/>
      <c r="U26" s="108" t="str">
        <f>IF(IFERROR(VLOOKUP(T$3&amp;T26,都馬連編集用!$B$13:$C$49,2,FALSE),"")=0,"",(IFERROR(VLOOKUP(T$3&amp;T26,都馬連編集用!$B$13:$C$49,2,FALSE),"")))</f>
        <v/>
      </c>
      <c r="V26" s="35"/>
      <c r="W26" s="108" t="str">
        <f>IF(IFERROR(VLOOKUP(V$3&amp;V26,都馬連編集用!$B$13:$C$49,2,FALSE),"")=0,"",(IFERROR(VLOOKUP(V$3&amp;V26,都馬連編集用!$B$13:$C$49,2,FALSE),"")))</f>
        <v/>
      </c>
      <c r="X26" s="35"/>
      <c r="Y26" s="108" t="str">
        <f>IF(IFERROR(VLOOKUP(X$3&amp;X26,都馬連編集用!$B$13:$C$49,2,FALSE),"")=0,"",(IFERROR(VLOOKUP(X$3&amp;X26,都馬連編集用!$B$13:$C$49,2,FALSE),"")))</f>
        <v/>
      </c>
      <c r="Z26" s="35"/>
      <c r="AA26" s="108" t="str">
        <f>IF(IFERROR(VLOOKUP(Z$3&amp;Z26,都馬連編集用!$B$13:$C$49,2,FALSE),"")=0,"",(IFERROR(VLOOKUP(Z$3&amp;Z26,都馬連編集用!$B$13:$C$49,2,FALSE),"")))</f>
        <v/>
      </c>
      <c r="AB26" s="35"/>
      <c r="AC26" s="108" t="str">
        <f>IF(IFERROR(VLOOKUP(AB$3&amp;AB26,都馬連編集用!$B$13:$C$49,2,FALSE),"")=0,"",(IFERROR(VLOOKUP(AB$3&amp;AB26,都馬連編集用!$B$13:$C$49,2,FALSE),"")))</f>
        <v/>
      </c>
      <c r="AD26" s="35"/>
      <c r="AE26" s="108" t="str">
        <f>IF(IFERROR(VLOOKUP(AD$3&amp;AD26,都馬連編集用!$B$13:$C$49,2,FALSE),"")=0,"",(IFERROR(VLOOKUP(AD$3&amp;AD26,都馬連編集用!$B$13:$C$49,2,FALSE),"")))</f>
        <v/>
      </c>
      <c r="AF26" s="35"/>
      <c r="AG26" s="108" t="str">
        <f>IF(IFERROR(VLOOKUP(AF$3&amp;AF26,都馬連編集用!$B$13:$C$49,2,FALSE),"")=0,"",(IFERROR(VLOOKUP(AF$3&amp;AF26,都馬連編集用!$B$13:$C$49,2,FALSE),"")))</f>
        <v/>
      </c>
      <c r="AH26" s="35"/>
      <c r="AI26" s="108" t="str">
        <f>IF(IFERROR(VLOOKUP(AH$3&amp;AH26,都馬連編集用!$B$13:$C$49,2,FALSE),"")=0,"",(IFERROR(VLOOKUP(AH$3&amp;AH26,都馬連編集用!$B$13:$C$49,2,FALSE),"")))</f>
        <v/>
      </c>
      <c r="AJ26" s="35"/>
      <c r="AK26" s="108" t="str">
        <f>IF(IFERROR(VLOOKUP(AJ$3&amp;AJ26,都馬連編集用!$B$13:$C$49,2,FALSE),"")=0,"",(IFERROR(VLOOKUP(AJ$3&amp;AJ26,都馬連編集用!$B$13:$C$49,2,FALSE),"")))</f>
        <v/>
      </c>
      <c r="AL26" s="35"/>
      <c r="AM26" s="108" t="str">
        <f>IF(IFERROR(VLOOKUP(AL$3&amp;AL26,都馬連編集用!$B$13:$C$49,2,FALSE),"")=0,"",(IFERROR(VLOOKUP(AL$3&amp;AL26,都馬連編集用!$B$13:$C$49,2,FALSE),"")))</f>
        <v/>
      </c>
      <c r="AN26" s="35"/>
      <c r="AO26" s="108" t="str">
        <f>IF(IFERROR(VLOOKUP(AN$3&amp;AN26,都馬連編集用!$B$13:$C$49,2,FALSE),"")=0,"",(IFERROR(VLOOKUP(AN$3&amp;AN26,都馬連編集用!$B$13:$C$49,2,FALSE),"")))</f>
        <v/>
      </c>
      <c r="AP26" s="35"/>
      <c r="AQ26" s="108" t="str">
        <f>IF(IFERROR(VLOOKUP(AP$3&amp;AP26,都馬連編集用!$B$13:$C$49,2,FALSE),"")=0,"",(IFERROR(VLOOKUP(AP$3&amp;AP26,都馬連編集用!$B$13:$C$49,2,FALSE),"")))</f>
        <v/>
      </c>
      <c r="AR26" s="35"/>
      <c r="AS26" s="108" t="str">
        <f>IF(IFERROR(VLOOKUP(AR$3&amp;AR26,都馬連編集用!$B$13:$C$49,2,FALSE),"")=0,"",(IFERROR(VLOOKUP(AR$3&amp;AR26,都馬連編集用!$B$13:$C$49,2,FALSE),"")))</f>
        <v/>
      </c>
      <c r="AT26" s="35"/>
      <c r="AU26" s="108" t="str">
        <f>IF(IFERROR(VLOOKUP(AT$3&amp;AT26,都馬連編集用!$B$13:$C$49,2,FALSE),"")=0,"",(IFERROR(VLOOKUP(AT$3&amp;AT26,都馬連編集用!$B$13:$C$49,2,FALSE),"")))</f>
        <v/>
      </c>
      <c r="AV26" s="35"/>
      <c r="AW26" s="108" t="str">
        <f>IF(IFERROR(VLOOKUP(AV$3&amp;AV26,都馬連編集用!$B$13:$C$49,2,FALSE),"")=0,"",(IFERROR(VLOOKUP(AV$3&amp;AV26,都馬連編集用!$B$13:$C$49,2,FALSE),"")))</f>
        <v/>
      </c>
      <c r="AX26" s="35"/>
      <c r="AY26" s="108" t="str">
        <f>IF(IFERROR(VLOOKUP(AX$3&amp;AX26,都馬連編集用!$B$13:$C$49,2,FALSE),"")=0,"",(IFERROR(VLOOKUP(AX$3&amp;AX26,都馬連編集用!$B$13:$C$49,2,FALSE),"")))</f>
        <v/>
      </c>
      <c r="AZ26" s="35"/>
      <c r="BA26" s="108" t="str">
        <f>IF(IFERROR(VLOOKUP(AZ$3&amp;AZ26,都馬連編集用!$B$13:$C$49,2,FALSE),"")=0,"",(IFERROR(VLOOKUP(AZ$3&amp;AZ26,都馬連編集用!$B$13:$C$49,2,FALSE),"")))</f>
        <v/>
      </c>
      <c r="BB26" s="35"/>
      <c r="BC26" s="108" t="str">
        <f>IF(IFERROR(VLOOKUP(BB$3&amp;BB26,都馬連編集用!$B$13:$C$49,2,FALSE),"")=0,"",(IFERROR(VLOOKUP(BB$3&amp;BB26,都馬連編集用!$B$13:$C$49,2,FALSE),"")))</f>
        <v/>
      </c>
      <c r="BD26" s="35"/>
      <c r="BE26" s="108" t="str">
        <f>IF(IFERROR(VLOOKUP(BD$3&amp;BD26,都馬連編集用!$B$13:$C$49,2,FALSE),"")=0,"",(IFERROR(VLOOKUP(BD$3&amp;BD26,都馬連編集用!$B$13:$C$49,2,FALSE),"")))</f>
        <v/>
      </c>
      <c r="BF26" s="35"/>
      <c r="BG26" s="108" t="str">
        <f>IF(IFERROR(VLOOKUP(BF$3&amp;BF26,都馬連編集用!$B$13:$C$49,2,FALSE),"")=0,"",(IFERROR(VLOOKUP(BF$3&amp;BF26,都馬連編集用!$B$13:$C$49,2,FALSE),"")))</f>
        <v/>
      </c>
      <c r="BH26" s="35"/>
      <c r="BI26" s="108" t="str">
        <f>IF(IFERROR(VLOOKUP(BH$3&amp;BH26,都馬連編集用!$B$13:$C$49,2,FALSE),"")=0,"",(IFERROR(VLOOKUP(BH$3&amp;BH26,都馬連編集用!$B$13:$C$49,2,FALSE),"")))</f>
        <v/>
      </c>
      <c r="BJ26" s="35"/>
      <c r="BK26" s="108" t="str">
        <f>IF(IFERROR(VLOOKUP(BJ$3&amp;BJ26,都馬連編集用!$B$13:$C$49,2,FALSE),"")=0,"",(IFERROR(VLOOKUP(BJ$3&amp;BJ26,都馬連編集用!$B$13:$C$49,2,FALSE),"")))</f>
        <v/>
      </c>
      <c r="BL26" s="35"/>
      <c r="BM26" s="108" t="str">
        <f>IF(IFERROR(VLOOKUP(BL$3&amp;BL26,都馬連編集用!$B$13:$C$49,2,FALSE),"")=0,"",(IFERROR(VLOOKUP(BL$3&amp;BL26,都馬連編集用!$B$13:$C$49,2,FALSE),"")))</f>
        <v/>
      </c>
      <c r="BN26" s="35"/>
      <c r="BO26" s="108" t="str">
        <f>IF(IFERROR(VLOOKUP(BN$3&amp;BN26,都馬連編集用!$B$13:$C$49,2,FALSE),"")=0,"",(IFERROR(VLOOKUP(BN$3&amp;BN26,都馬連編集用!$B$13:$C$49,2,FALSE),"")))</f>
        <v/>
      </c>
      <c r="BP26" s="35"/>
      <c r="BQ26" s="108" t="str">
        <f>IF(IFERROR(VLOOKUP(BP$3&amp;BP26,都馬連編集用!$B$13:$C$49,2,FALSE),"")=0,"",(IFERROR(VLOOKUP(BP$3&amp;BP26,都馬連編集用!$B$13:$C$49,2,FALSE),"")))</f>
        <v/>
      </c>
      <c r="BR26" s="35"/>
      <c r="BS26" s="108" t="str">
        <f>IF(IFERROR(VLOOKUP(BR$3&amp;BR26,都馬連編集用!$B$13:$C$49,2,FALSE),"")=0,"",(IFERROR(VLOOKUP(BR$3&amp;BR26,都馬連編集用!$B$13:$C$49,2,FALSE),"")))</f>
        <v/>
      </c>
      <c r="BT26" s="35"/>
      <c r="BU26" s="108" t="str">
        <f>IF(IFERROR(VLOOKUP(BT$3&amp;BT26,都馬連編集用!$B$13:$C$49,2,FALSE),"")=0,"",(IFERROR(VLOOKUP(BT$3&amp;BT26,都馬連編集用!$B$13:$C$49,2,FALSE),"")))</f>
        <v/>
      </c>
      <c r="BV26" s="35"/>
      <c r="BW26" s="108" t="str">
        <f>IF(IFERROR(VLOOKUP(BV$3&amp;BV26,都馬連編集用!$B$13:$C$49,2,FALSE),"")=0,"",(IFERROR(VLOOKUP(BV$3&amp;BV26,都馬連編集用!$B$13:$C$49,2,FALSE),"")))</f>
        <v/>
      </c>
      <c r="BX26" s="35"/>
      <c r="BY26" s="108" t="str">
        <f>IF(IFERROR(VLOOKUP(BX$3&amp;BX26,都馬連編集用!$B$13:$C$49,2,FALSE),"")=0,"",(IFERROR(VLOOKUP(BX$3&amp;BX26,都馬連編集用!$B$13:$C$49,2,FALSE),"")))</f>
        <v/>
      </c>
      <c r="BZ26" s="35"/>
      <c r="CA26" s="108" t="str">
        <f>IF(IFERROR(VLOOKUP(BZ$3&amp;BZ26,都馬連編集用!$B$13:$C$49,2,FALSE),"")=0,"",(IFERROR(VLOOKUP(BZ$3&amp;BZ26,都馬連編集用!$B$13:$C$49,2,FALSE),"")))</f>
        <v/>
      </c>
      <c r="CB26" s="35"/>
      <c r="CC26" s="108" t="str">
        <f>IF(IFERROR(VLOOKUP(CB$3&amp;CB26,都馬連編集用!$B$13:$C$49,2,FALSE),"")=0,"",(IFERROR(VLOOKUP(CB$3&amp;CB26,都馬連編集用!$B$13:$C$49,2,FALSE),"")))</f>
        <v/>
      </c>
      <c r="CD26" s="35"/>
      <c r="CE26" s="108" t="str">
        <f>IF(IFERROR(VLOOKUP(CD$3&amp;CD26,都馬連編集用!$B$13:$C$49,2,FALSE),"")=0,"",(IFERROR(VLOOKUP(CD$3&amp;CD26,都馬連編集用!$B$13:$C$49,2,FALSE),"")))</f>
        <v/>
      </c>
      <c r="CF26" s="35"/>
      <c r="CG26" s="108" t="str">
        <f>IF(IFERROR(VLOOKUP(CF$3&amp;CF26,都馬連編集用!$B$13:$C$49,2,FALSE),"")=0,"",(IFERROR(VLOOKUP(CF$3&amp;CF26,都馬連編集用!$B$13:$C$49,2,FALSE),"")))</f>
        <v/>
      </c>
      <c r="CH26" s="35"/>
      <c r="CI26" s="108" t="str">
        <f>IF(IFERROR(VLOOKUP(CH$3&amp;CH26,都馬連編集用!$B$13:$C$49,2,FALSE),"")=0,"",(IFERROR(VLOOKUP(CH$3&amp;CH26,都馬連編集用!$B$13:$C$49,2,FALSE),"")))</f>
        <v/>
      </c>
      <c r="CJ26" s="35"/>
      <c r="CK26" s="108" t="str">
        <f>IF(IFERROR(VLOOKUP(CJ$3&amp;CJ26,都馬連編集用!$B$13:$C$49,2,FALSE),"")=0,"",(IFERROR(VLOOKUP(CJ$3&amp;CJ26,都馬連編集用!$B$13:$C$49,2,FALSE),"")))</f>
        <v/>
      </c>
      <c r="CL26" s="35"/>
      <c r="CM26" s="108" t="str">
        <f>IF(IFERROR(VLOOKUP(CL$3&amp;CL26,都馬連編集用!$B$13:$C$49,2,FALSE),"")=0,"",(IFERROR(VLOOKUP(CL$3&amp;CL26,都馬連編集用!$B$13:$C$49,2,FALSE),"")))</f>
        <v/>
      </c>
      <c r="CN26" s="35"/>
      <c r="CO26" s="108" t="str">
        <f>IF(IFERROR(VLOOKUP(CN$3&amp;CN26,都馬連編集用!$B$13:$C$49,2,FALSE),"")=0,"",(IFERROR(VLOOKUP(CN$3&amp;CN26,都馬連編集用!$B$13:$C$49,2,FALSE),"")))</f>
        <v/>
      </c>
      <c r="CP26" s="35"/>
      <c r="CQ26" s="108" t="str">
        <f>IF(IFERROR(VLOOKUP(CP$3&amp;CP26,都馬連編集用!$B$13:$C$49,2,FALSE),"")=0,"",(IFERROR(VLOOKUP(CP$3&amp;CP26,都馬連編集用!$B$13:$C$49,2,FALSE),"")))</f>
        <v/>
      </c>
      <c r="CR26" s="35"/>
      <c r="CS26" s="108" t="str">
        <f>IF(IFERROR(VLOOKUP(CR$3&amp;CR26,都馬連編集用!$B$13:$C$49,2,FALSE),"")=0,"",(IFERROR(VLOOKUP(CR$3&amp;CR26,都馬連編集用!$B$13:$C$49,2,FALSE),"")))</f>
        <v/>
      </c>
      <c r="CT26" s="35"/>
      <c r="CU26" s="108" t="str">
        <f>IF(IFERROR(VLOOKUP(CT$3&amp;CT26,都馬連編集用!$B$13:$C$49,2,FALSE),"")=0,"",(IFERROR(VLOOKUP(CT$3&amp;CT26,都馬連編集用!$B$13:$C$49,2,FALSE),"")))</f>
        <v/>
      </c>
      <c r="CV26" s="35"/>
      <c r="CW26" s="108" t="str">
        <f>IF(IFERROR(VLOOKUP(CV$3&amp;CV26,都馬連編集用!$B$13:$C$49,2,FALSE),"")=0,"",(IFERROR(VLOOKUP(CV$3&amp;CV26,都馬連編集用!$B$13:$C$49,2,FALSE),"")))</f>
        <v/>
      </c>
      <c r="CX26" s="35"/>
      <c r="CY26" s="108" t="str">
        <f>IF(IFERROR(VLOOKUP(CX$3&amp;CX26,都馬連編集用!$B$13:$C$49,2,FALSE),"")=0,"",(IFERROR(VLOOKUP(CX$3&amp;CX26,都馬連編集用!$B$13:$C$49,2,FALSE),"")))</f>
        <v/>
      </c>
      <c r="CZ26" s="35"/>
      <c r="DA26" s="108" t="str">
        <f>IF(IFERROR(VLOOKUP(CZ$3&amp;CZ26,都馬連編集用!$B$13:$C$49,2,FALSE),"")=0,"",(IFERROR(VLOOKUP(CZ$3&amp;CZ26,都馬連編集用!$B$13:$C$49,2,FALSE),"")))</f>
        <v/>
      </c>
      <c r="DB26" s="35"/>
      <c r="DC26" s="108" t="str">
        <f>IF(IFERROR(VLOOKUP(DB$3&amp;DB26,都馬連編集用!$B$13:$C$49,2,FALSE),"")=0,"",(IFERROR(VLOOKUP(DB$3&amp;DB26,都馬連編集用!$B$13:$C$49,2,FALSE),"")))</f>
        <v/>
      </c>
      <c r="DD26" s="35"/>
      <c r="DE26" s="108" t="str">
        <f>IF(IFERROR(VLOOKUP(DD$3&amp;DD26,都馬連編集用!$B$13:$C$49,2,FALSE),"")=0,"",(IFERROR(VLOOKUP(DD$3&amp;DD26,都馬連編集用!$B$13:$C$49,2,FALSE),"")))</f>
        <v/>
      </c>
      <c r="DF26" s="35"/>
      <c r="DG26" s="108" t="str">
        <f>IF(IFERROR(VLOOKUP(DF$3&amp;DF26,都馬連編集用!$B$13:$C$49,2,FALSE),"")=0,"",(IFERROR(VLOOKUP(DF$3&amp;DF26,都馬連編集用!$B$13:$C$49,2,FALSE),"")))</f>
        <v/>
      </c>
      <c r="DH26" s="35"/>
      <c r="DI26" s="108" t="str">
        <f>IF(IFERROR(VLOOKUP(DH$3&amp;DH26,都馬連編集用!$B$13:$C$49,2,FALSE),"")=0,"",(IFERROR(VLOOKUP(DH$3&amp;DH26,都馬連編集用!$B$13:$C$49,2,FALSE),"")))</f>
        <v/>
      </c>
      <c r="DJ26" s="35"/>
      <c r="DK26" s="108" t="str">
        <f>IF(IFERROR(VLOOKUP(DJ$3&amp;DJ26,都馬連編集用!$B$13:$C$49,2,FALSE),"")=0,"",(IFERROR(VLOOKUP(DJ$3&amp;DJ26,都馬連編集用!$B$13:$C$49,2,FALSE),"")))</f>
        <v/>
      </c>
      <c r="DL26" s="35"/>
      <c r="DM26" s="108" t="str">
        <f>IF(IFERROR(VLOOKUP(DL$3&amp;DL26,都馬連編集用!$B$13:$C$49,2,FALSE),"")=0,"",(IFERROR(VLOOKUP(DL$3&amp;DL26,都馬連編集用!$B$13:$C$49,2,FALSE),"")))</f>
        <v/>
      </c>
      <c r="DN26" s="35"/>
      <c r="DO26" s="108" t="str">
        <f>IF(IFERROR(VLOOKUP(DN$3&amp;DN26,都馬連編集用!$B$13:$C$49,2,FALSE),"")=0,"",(IFERROR(VLOOKUP(DN$3&amp;DN26,都馬連編集用!$B$13:$C$49,2,FALSE),"")))</f>
        <v/>
      </c>
      <c r="DP26" s="35"/>
    </row>
    <row r="27" spans="1:120" ht="30.6" customHeight="1" x14ac:dyDescent="0.15">
      <c r="A27" s="26">
        <v>22</v>
      </c>
      <c r="D27" s="26">
        <f t="shared" si="53"/>
        <v>0</v>
      </c>
      <c r="F27" s="90"/>
      <c r="G27" s="110" t="str">
        <f>IFERROR(VLOOKUP(F27,'申込書2（馬匹・選手）'!$B$6:$G$20,3,FALSE),"")</f>
        <v/>
      </c>
      <c r="H27" s="90"/>
      <c r="I27" s="109" t="str">
        <f>IFERROR(VLOOKUP(H27,'申込書2（馬匹・選手）'!$I$6:$K$20,3,FALSE),"")</f>
        <v/>
      </c>
      <c r="J27" s="71" t="str">
        <f t="shared" si="54"/>
        <v/>
      </c>
      <c r="K27" s="76" t="str">
        <f>IFERROR(VLOOKUP(I27,'申込書2（馬匹・選手）'!$I$6:$K$20,3,FALSE),"")</f>
        <v/>
      </c>
      <c r="L27" s="35"/>
      <c r="M27" s="108" t="str">
        <f>IF(IFERROR(VLOOKUP(L$3&amp;L27,都馬連編集用!$B$13:$C$49,2,FALSE),"")=0,"",(IFERROR(VLOOKUP(L$3&amp;L27,都馬連編集用!$B$13:$C$49,2,FALSE),"")))</f>
        <v/>
      </c>
      <c r="N27" s="35"/>
      <c r="O27" s="108" t="str">
        <f>IF(IFERROR(VLOOKUP(N$3&amp;N27,都馬連編集用!$B$13:$C$49,2,FALSE),"")=0,"",(IFERROR(VLOOKUP(N$3&amp;N27,都馬連編集用!$B$13:$C$49,2,FALSE),"")))</f>
        <v/>
      </c>
      <c r="P27" s="35"/>
      <c r="Q27" s="108" t="str">
        <f>IF(IFERROR(VLOOKUP(P$3&amp;P27,都馬連編集用!$B$13:$C$49,2,FALSE),"")=0,"",(IFERROR(VLOOKUP(P$3&amp;P27,都馬連編集用!$B$13:$C$49,2,FALSE),"")))</f>
        <v/>
      </c>
      <c r="R27" s="35"/>
      <c r="S27" s="108" t="str">
        <f>IF(IFERROR(VLOOKUP(R$3&amp;R27,都馬連編集用!$B$13:$C$49,2,FALSE),"")=0,"",(IFERROR(VLOOKUP(R$3&amp;R27,都馬連編集用!$B$13:$C$49,2,FALSE),"")))</f>
        <v/>
      </c>
      <c r="T27" s="35"/>
      <c r="U27" s="108" t="str">
        <f>IF(IFERROR(VLOOKUP(T$3&amp;T27,都馬連編集用!$B$13:$C$49,2,FALSE),"")=0,"",(IFERROR(VLOOKUP(T$3&amp;T27,都馬連編集用!$B$13:$C$49,2,FALSE),"")))</f>
        <v/>
      </c>
      <c r="V27" s="35"/>
      <c r="W27" s="108" t="str">
        <f>IF(IFERROR(VLOOKUP(V$3&amp;V27,都馬連編集用!$B$13:$C$49,2,FALSE),"")=0,"",(IFERROR(VLOOKUP(V$3&amp;V27,都馬連編集用!$B$13:$C$49,2,FALSE),"")))</f>
        <v/>
      </c>
      <c r="X27" s="35"/>
      <c r="Y27" s="108" t="str">
        <f>IF(IFERROR(VLOOKUP(X$3&amp;X27,都馬連編集用!$B$13:$C$49,2,FALSE),"")=0,"",(IFERROR(VLOOKUP(X$3&amp;X27,都馬連編集用!$B$13:$C$49,2,FALSE),"")))</f>
        <v/>
      </c>
      <c r="Z27" s="35"/>
      <c r="AA27" s="108" t="str">
        <f>IF(IFERROR(VLOOKUP(Z$3&amp;Z27,都馬連編集用!$B$13:$C$49,2,FALSE),"")=0,"",(IFERROR(VLOOKUP(Z$3&amp;Z27,都馬連編集用!$B$13:$C$49,2,FALSE),"")))</f>
        <v/>
      </c>
      <c r="AB27" s="35"/>
      <c r="AC27" s="108" t="str">
        <f>IF(IFERROR(VLOOKUP(AB$3&amp;AB27,都馬連編集用!$B$13:$C$49,2,FALSE),"")=0,"",(IFERROR(VLOOKUP(AB$3&amp;AB27,都馬連編集用!$B$13:$C$49,2,FALSE),"")))</f>
        <v/>
      </c>
      <c r="AD27" s="35"/>
      <c r="AE27" s="108" t="str">
        <f>IF(IFERROR(VLOOKUP(AD$3&amp;AD27,都馬連編集用!$B$13:$C$49,2,FALSE),"")=0,"",(IFERROR(VLOOKUP(AD$3&amp;AD27,都馬連編集用!$B$13:$C$49,2,FALSE),"")))</f>
        <v/>
      </c>
      <c r="AF27" s="35"/>
      <c r="AG27" s="108" t="str">
        <f>IF(IFERROR(VLOOKUP(AF$3&amp;AF27,都馬連編集用!$B$13:$C$49,2,FALSE),"")=0,"",(IFERROR(VLOOKUP(AF$3&amp;AF27,都馬連編集用!$B$13:$C$49,2,FALSE),"")))</f>
        <v/>
      </c>
      <c r="AH27" s="35"/>
      <c r="AI27" s="108" t="str">
        <f>IF(IFERROR(VLOOKUP(AH$3&amp;AH27,都馬連編集用!$B$13:$C$49,2,FALSE),"")=0,"",(IFERROR(VLOOKUP(AH$3&amp;AH27,都馬連編集用!$B$13:$C$49,2,FALSE),"")))</f>
        <v/>
      </c>
      <c r="AJ27" s="35"/>
      <c r="AK27" s="108" t="str">
        <f>IF(IFERROR(VLOOKUP(AJ$3&amp;AJ27,都馬連編集用!$B$13:$C$49,2,FALSE),"")=0,"",(IFERROR(VLOOKUP(AJ$3&amp;AJ27,都馬連編集用!$B$13:$C$49,2,FALSE),"")))</f>
        <v/>
      </c>
      <c r="AL27" s="35"/>
      <c r="AM27" s="108" t="str">
        <f>IF(IFERROR(VLOOKUP(AL$3&amp;AL27,都馬連編集用!$B$13:$C$49,2,FALSE),"")=0,"",(IFERROR(VLOOKUP(AL$3&amp;AL27,都馬連編集用!$B$13:$C$49,2,FALSE),"")))</f>
        <v/>
      </c>
      <c r="AN27" s="35"/>
      <c r="AO27" s="108" t="str">
        <f>IF(IFERROR(VLOOKUP(AN$3&amp;AN27,都馬連編集用!$B$13:$C$49,2,FALSE),"")=0,"",(IFERROR(VLOOKUP(AN$3&amp;AN27,都馬連編集用!$B$13:$C$49,2,FALSE),"")))</f>
        <v/>
      </c>
      <c r="AP27" s="35"/>
      <c r="AQ27" s="108" t="str">
        <f>IF(IFERROR(VLOOKUP(AP$3&amp;AP27,都馬連編集用!$B$13:$C$49,2,FALSE),"")=0,"",(IFERROR(VLOOKUP(AP$3&amp;AP27,都馬連編集用!$B$13:$C$49,2,FALSE),"")))</f>
        <v/>
      </c>
      <c r="AR27" s="35"/>
      <c r="AS27" s="108" t="str">
        <f>IF(IFERROR(VLOOKUP(AR$3&amp;AR27,都馬連編集用!$B$13:$C$49,2,FALSE),"")=0,"",(IFERROR(VLOOKUP(AR$3&amp;AR27,都馬連編集用!$B$13:$C$49,2,FALSE),"")))</f>
        <v/>
      </c>
      <c r="AT27" s="35"/>
      <c r="AU27" s="108" t="str">
        <f>IF(IFERROR(VLOOKUP(AT$3&amp;AT27,都馬連編集用!$B$13:$C$49,2,FALSE),"")=0,"",(IFERROR(VLOOKUP(AT$3&amp;AT27,都馬連編集用!$B$13:$C$49,2,FALSE),"")))</f>
        <v/>
      </c>
      <c r="AV27" s="35"/>
      <c r="AW27" s="108" t="str">
        <f>IF(IFERROR(VLOOKUP(AV$3&amp;AV27,都馬連編集用!$B$13:$C$49,2,FALSE),"")=0,"",(IFERROR(VLOOKUP(AV$3&amp;AV27,都馬連編集用!$B$13:$C$49,2,FALSE),"")))</f>
        <v/>
      </c>
      <c r="AX27" s="35"/>
      <c r="AY27" s="108" t="str">
        <f>IF(IFERROR(VLOOKUP(AX$3&amp;AX27,都馬連編集用!$B$13:$C$49,2,FALSE),"")=0,"",(IFERROR(VLOOKUP(AX$3&amp;AX27,都馬連編集用!$B$13:$C$49,2,FALSE),"")))</f>
        <v/>
      </c>
      <c r="AZ27" s="35"/>
      <c r="BA27" s="108" t="str">
        <f>IF(IFERROR(VLOOKUP(AZ$3&amp;AZ27,都馬連編集用!$B$13:$C$49,2,FALSE),"")=0,"",(IFERROR(VLOOKUP(AZ$3&amp;AZ27,都馬連編集用!$B$13:$C$49,2,FALSE),"")))</f>
        <v/>
      </c>
      <c r="BB27" s="35"/>
      <c r="BC27" s="108" t="str">
        <f>IF(IFERROR(VLOOKUP(BB$3&amp;BB27,都馬連編集用!$B$13:$C$49,2,FALSE),"")=0,"",(IFERROR(VLOOKUP(BB$3&amp;BB27,都馬連編集用!$B$13:$C$49,2,FALSE),"")))</f>
        <v/>
      </c>
      <c r="BD27" s="35"/>
      <c r="BE27" s="108" t="str">
        <f>IF(IFERROR(VLOOKUP(BD$3&amp;BD27,都馬連編集用!$B$13:$C$49,2,FALSE),"")=0,"",(IFERROR(VLOOKUP(BD$3&amp;BD27,都馬連編集用!$B$13:$C$49,2,FALSE),"")))</f>
        <v/>
      </c>
      <c r="BF27" s="35"/>
      <c r="BG27" s="108" t="str">
        <f>IF(IFERROR(VLOOKUP(BF$3&amp;BF27,都馬連編集用!$B$13:$C$49,2,FALSE),"")=0,"",(IFERROR(VLOOKUP(BF$3&amp;BF27,都馬連編集用!$B$13:$C$49,2,FALSE),"")))</f>
        <v/>
      </c>
      <c r="BH27" s="35"/>
      <c r="BI27" s="108" t="str">
        <f>IF(IFERROR(VLOOKUP(BH$3&amp;BH27,都馬連編集用!$B$13:$C$49,2,FALSE),"")=0,"",(IFERROR(VLOOKUP(BH$3&amp;BH27,都馬連編集用!$B$13:$C$49,2,FALSE),"")))</f>
        <v/>
      </c>
      <c r="BJ27" s="35"/>
      <c r="BK27" s="108" t="str">
        <f>IF(IFERROR(VLOOKUP(BJ$3&amp;BJ27,都馬連編集用!$B$13:$C$49,2,FALSE),"")=0,"",(IFERROR(VLOOKUP(BJ$3&amp;BJ27,都馬連編集用!$B$13:$C$49,2,FALSE),"")))</f>
        <v/>
      </c>
      <c r="BL27" s="35"/>
      <c r="BM27" s="108" t="str">
        <f>IF(IFERROR(VLOOKUP(BL$3&amp;BL27,都馬連編集用!$B$13:$C$49,2,FALSE),"")=0,"",(IFERROR(VLOOKUP(BL$3&amp;BL27,都馬連編集用!$B$13:$C$49,2,FALSE),"")))</f>
        <v/>
      </c>
      <c r="BN27" s="35"/>
      <c r="BO27" s="108" t="str">
        <f>IF(IFERROR(VLOOKUP(BN$3&amp;BN27,都馬連編集用!$B$13:$C$49,2,FALSE),"")=0,"",(IFERROR(VLOOKUP(BN$3&amp;BN27,都馬連編集用!$B$13:$C$49,2,FALSE),"")))</f>
        <v/>
      </c>
      <c r="BP27" s="35"/>
      <c r="BQ27" s="108" t="str">
        <f>IF(IFERROR(VLOOKUP(BP$3&amp;BP27,都馬連編集用!$B$13:$C$49,2,FALSE),"")=0,"",(IFERROR(VLOOKUP(BP$3&amp;BP27,都馬連編集用!$B$13:$C$49,2,FALSE),"")))</f>
        <v/>
      </c>
      <c r="BR27" s="35"/>
      <c r="BS27" s="108" t="str">
        <f>IF(IFERROR(VLOOKUP(BR$3&amp;BR27,都馬連編集用!$B$13:$C$49,2,FALSE),"")=0,"",(IFERROR(VLOOKUP(BR$3&amp;BR27,都馬連編集用!$B$13:$C$49,2,FALSE),"")))</f>
        <v/>
      </c>
      <c r="BT27" s="35"/>
      <c r="BU27" s="108" t="str">
        <f>IF(IFERROR(VLOOKUP(BT$3&amp;BT27,都馬連編集用!$B$13:$C$49,2,FALSE),"")=0,"",(IFERROR(VLOOKUP(BT$3&amp;BT27,都馬連編集用!$B$13:$C$49,2,FALSE),"")))</f>
        <v/>
      </c>
      <c r="BV27" s="35"/>
      <c r="BW27" s="108" t="str">
        <f>IF(IFERROR(VLOOKUP(BV$3&amp;BV27,都馬連編集用!$B$13:$C$49,2,FALSE),"")=0,"",(IFERROR(VLOOKUP(BV$3&amp;BV27,都馬連編集用!$B$13:$C$49,2,FALSE),"")))</f>
        <v/>
      </c>
      <c r="BX27" s="35"/>
      <c r="BY27" s="108" t="str">
        <f>IF(IFERROR(VLOOKUP(BX$3&amp;BX27,都馬連編集用!$B$13:$C$49,2,FALSE),"")=0,"",(IFERROR(VLOOKUP(BX$3&amp;BX27,都馬連編集用!$B$13:$C$49,2,FALSE),"")))</f>
        <v/>
      </c>
      <c r="BZ27" s="35"/>
      <c r="CA27" s="108" t="str">
        <f>IF(IFERROR(VLOOKUP(BZ$3&amp;BZ27,都馬連編集用!$B$13:$C$49,2,FALSE),"")=0,"",(IFERROR(VLOOKUP(BZ$3&amp;BZ27,都馬連編集用!$B$13:$C$49,2,FALSE),"")))</f>
        <v/>
      </c>
      <c r="CB27" s="35"/>
      <c r="CC27" s="108" t="str">
        <f>IF(IFERROR(VLOOKUP(CB$3&amp;CB27,都馬連編集用!$B$13:$C$49,2,FALSE),"")=0,"",(IFERROR(VLOOKUP(CB$3&amp;CB27,都馬連編集用!$B$13:$C$49,2,FALSE),"")))</f>
        <v/>
      </c>
      <c r="CD27" s="35"/>
      <c r="CE27" s="108" t="str">
        <f>IF(IFERROR(VLOOKUP(CD$3&amp;CD27,都馬連編集用!$B$13:$C$49,2,FALSE),"")=0,"",(IFERROR(VLOOKUP(CD$3&amp;CD27,都馬連編集用!$B$13:$C$49,2,FALSE),"")))</f>
        <v/>
      </c>
      <c r="CF27" s="35"/>
      <c r="CG27" s="108" t="str">
        <f>IF(IFERROR(VLOOKUP(CF$3&amp;CF27,都馬連編集用!$B$13:$C$49,2,FALSE),"")=0,"",(IFERROR(VLOOKUP(CF$3&amp;CF27,都馬連編集用!$B$13:$C$49,2,FALSE),"")))</f>
        <v/>
      </c>
      <c r="CH27" s="35"/>
      <c r="CI27" s="108" t="str">
        <f>IF(IFERROR(VLOOKUP(CH$3&amp;CH27,都馬連編集用!$B$13:$C$49,2,FALSE),"")=0,"",(IFERROR(VLOOKUP(CH$3&amp;CH27,都馬連編集用!$B$13:$C$49,2,FALSE),"")))</f>
        <v/>
      </c>
      <c r="CJ27" s="35"/>
      <c r="CK27" s="108" t="str">
        <f>IF(IFERROR(VLOOKUP(CJ$3&amp;CJ27,都馬連編集用!$B$13:$C$49,2,FALSE),"")=0,"",(IFERROR(VLOOKUP(CJ$3&amp;CJ27,都馬連編集用!$B$13:$C$49,2,FALSE),"")))</f>
        <v/>
      </c>
      <c r="CL27" s="35"/>
      <c r="CM27" s="108" t="str">
        <f>IF(IFERROR(VLOOKUP(CL$3&amp;CL27,都馬連編集用!$B$13:$C$49,2,FALSE),"")=0,"",(IFERROR(VLOOKUP(CL$3&amp;CL27,都馬連編集用!$B$13:$C$49,2,FALSE),"")))</f>
        <v/>
      </c>
      <c r="CN27" s="35"/>
      <c r="CO27" s="108" t="str">
        <f>IF(IFERROR(VLOOKUP(CN$3&amp;CN27,都馬連編集用!$B$13:$C$49,2,FALSE),"")=0,"",(IFERROR(VLOOKUP(CN$3&amp;CN27,都馬連編集用!$B$13:$C$49,2,FALSE),"")))</f>
        <v/>
      </c>
      <c r="CP27" s="35"/>
      <c r="CQ27" s="108" t="str">
        <f>IF(IFERROR(VLOOKUP(CP$3&amp;CP27,都馬連編集用!$B$13:$C$49,2,FALSE),"")=0,"",(IFERROR(VLOOKUP(CP$3&amp;CP27,都馬連編集用!$B$13:$C$49,2,FALSE),"")))</f>
        <v/>
      </c>
      <c r="CR27" s="35"/>
      <c r="CS27" s="108" t="str">
        <f>IF(IFERROR(VLOOKUP(CR$3&amp;CR27,都馬連編集用!$B$13:$C$49,2,FALSE),"")=0,"",(IFERROR(VLOOKUP(CR$3&amp;CR27,都馬連編集用!$B$13:$C$49,2,FALSE),"")))</f>
        <v/>
      </c>
      <c r="CT27" s="35"/>
      <c r="CU27" s="108" t="str">
        <f>IF(IFERROR(VLOOKUP(CT$3&amp;CT27,都馬連編集用!$B$13:$C$49,2,FALSE),"")=0,"",(IFERROR(VLOOKUP(CT$3&amp;CT27,都馬連編集用!$B$13:$C$49,2,FALSE),"")))</f>
        <v/>
      </c>
      <c r="CV27" s="35"/>
      <c r="CW27" s="108" t="str">
        <f>IF(IFERROR(VLOOKUP(CV$3&amp;CV27,都馬連編集用!$B$13:$C$49,2,FALSE),"")=0,"",(IFERROR(VLOOKUP(CV$3&amp;CV27,都馬連編集用!$B$13:$C$49,2,FALSE),"")))</f>
        <v/>
      </c>
      <c r="CX27" s="35"/>
      <c r="CY27" s="108" t="str">
        <f>IF(IFERROR(VLOOKUP(CX$3&amp;CX27,都馬連編集用!$B$13:$C$49,2,FALSE),"")=0,"",(IFERROR(VLOOKUP(CX$3&amp;CX27,都馬連編集用!$B$13:$C$49,2,FALSE),"")))</f>
        <v/>
      </c>
      <c r="CZ27" s="35"/>
      <c r="DA27" s="108" t="str">
        <f>IF(IFERROR(VLOOKUP(CZ$3&amp;CZ27,都馬連編集用!$B$13:$C$49,2,FALSE),"")=0,"",(IFERROR(VLOOKUP(CZ$3&amp;CZ27,都馬連編集用!$B$13:$C$49,2,FALSE),"")))</f>
        <v/>
      </c>
      <c r="DB27" s="35"/>
      <c r="DC27" s="108" t="str">
        <f>IF(IFERROR(VLOOKUP(DB$3&amp;DB27,都馬連編集用!$B$13:$C$49,2,FALSE),"")=0,"",(IFERROR(VLOOKUP(DB$3&amp;DB27,都馬連編集用!$B$13:$C$49,2,FALSE),"")))</f>
        <v/>
      </c>
      <c r="DD27" s="35"/>
      <c r="DE27" s="108" t="str">
        <f>IF(IFERROR(VLOOKUP(DD$3&amp;DD27,都馬連編集用!$B$13:$C$49,2,FALSE),"")=0,"",(IFERROR(VLOOKUP(DD$3&amp;DD27,都馬連編集用!$B$13:$C$49,2,FALSE),"")))</f>
        <v/>
      </c>
      <c r="DF27" s="35"/>
      <c r="DG27" s="108" t="str">
        <f>IF(IFERROR(VLOOKUP(DF$3&amp;DF27,都馬連編集用!$B$13:$C$49,2,FALSE),"")=0,"",(IFERROR(VLOOKUP(DF$3&amp;DF27,都馬連編集用!$B$13:$C$49,2,FALSE),"")))</f>
        <v/>
      </c>
      <c r="DH27" s="35"/>
      <c r="DI27" s="108" t="str">
        <f>IF(IFERROR(VLOOKUP(DH$3&amp;DH27,都馬連編集用!$B$13:$C$49,2,FALSE),"")=0,"",(IFERROR(VLOOKUP(DH$3&amp;DH27,都馬連編集用!$B$13:$C$49,2,FALSE),"")))</f>
        <v/>
      </c>
      <c r="DJ27" s="35"/>
      <c r="DK27" s="108" t="str">
        <f>IF(IFERROR(VLOOKUP(DJ$3&amp;DJ27,都馬連編集用!$B$13:$C$49,2,FALSE),"")=0,"",(IFERROR(VLOOKUP(DJ$3&amp;DJ27,都馬連編集用!$B$13:$C$49,2,FALSE),"")))</f>
        <v/>
      </c>
      <c r="DL27" s="35"/>
      <c r="DM27" s="108" t="str">
        <f>IF(IFERROR(VLOOKUP(DL$3&amp;DL27,都馬連編集用!$B$13:$C$49,2,FALSE),"")=0,"",(IFERROR(VLOOKUP(DL$3&amp;DL27,都馬連編集用!$B$13:$C$49,2,FALSE),"")))</f>
        <v/>
      </c>
      <c r="DN27" s="35"/>
      <c r="DO27" s="108" t="str">
        <f>IF(IFERROR(VLOOKUP(DN$3&amp;DN27,都馬連編集用!$B$13:$C$49,2,FALSE),"")=0,"",(IFERROR(VLOOKUP(DN$3&amp;DN27,都馬連編集用!$B$13:$C$49,2,FALSE),"")))</f>
        <v/>
      </c>
      <c r="DP27" s="35"/>
    </row>
    <row r="28" spans="1:120" ht="30.6" customHeight="1" x14ac:dyDescent="0.15">
      <c r="A28" s="26">
        <v>23</v>
      </c>
      <c r="D28" s="26">
        <f t="shared" si="53"/>
        <v>0</v>
      </c>
      <c r="F28" s="90"/>
      <c r="G28" s="110" t="str">
        <f>IFERROR(VLOOKUP(F28,'申込書2（馬匹・選手）'!$B$6:$G$20,3,FALSE),"")</f>
        <v/>
      </c>
      <c r="H28" s="90"/>
      <c r="I28" s="109" t="str">
        <f>IFERROR(VLOOKUP(H28,'申込書2（馬匹・選手）'!$I$6:$K$20,3,FALSE),"")</f>
        <v/>
      </c>
      <c r="J28" s="71" t="str">
        <f t="shared" si="54"/>
        <v/>
      </c>
      <c r="K28" s="76" t="str">
        <f>IFERROR(VLOOKUP(I28,'申込書2（馬匹・選手）'!$I$6:$K$20,3,FALSE),"")</f>
        <v/>
      </c>
      <c r="L28" s="35"/>
      <c r="M28" s="108" t="str">
        <f>IF(IFERROR(VLOOKUP(L$3&amp;L28,都馬連編集用!$B$13:$C$49,2,FALSE),"")=0,"",(IFERROR(VLOOKUP(L$3&amp;L28,都馬連編集用!$B$13:$C$49,2,FALSE),"")))</f>
        <v/>
      </c>
      <c r="N28" s="35"/>
      <c r="O28" s="108" t="str">
        <f>IF(IFERROR(VLOOKUP(N$3&amp;N28,都馬連編集用!$B$13:$C$49,2,FALSE),"")=0,"",(IFERROR(VLOOKUP(N$3&amp;N28,都馬連編集用!$B$13:$C$49,2,FALSE),"")))</f>
        <v/>
      </c>
      <c r="P28" s="35"/>
      <c r="Q28" s="108" t="str">
        <f>IF(IFERROR(VLOOKUP(P$3&amp;P28,都馬連編集用!$B$13:$C$49,2,FALSE),"")=0,"",(IFERROR(VLOOKUP(P$3&amp;P28,都馬連編集用!$B$13:$C$49,2,FALSE),"")))</f>
        <v/>
      </c>
      <c r="R28" s="35"/>
      <c r="S28" s="108" t="str">
        <f>IF(IFERROR(VLOOKUP(R$3&amp;R28,都馬連編集用!$B$13:$C$49,2,FALSE),"")=0,"",(IFERROR(VLOOKUP(R$3&amp;R28,都馬連編集用!$B$13:$C$49,2,FALSE),"")))</f>
        <v/>
      </c>
      <c r="T28" s="35"/>
      <c r="U28" s="108" t="str">
        <f>IF(IFERROR(VLOOKUP(T$3&amp;T28,都馬連編集用!$B$13:$C$49,2,FALSE),"")=0,"",(IFERROR(VLOOKUP(T$3&amp;T28,都馬連編集用!$B$13:$C$49,2,FALSE),"")))</f>
        <v/>
      </c>
      <c r="V28" s="35"/>
      <c r="W28" s="108" t="str">
        <f>IF(IFERROR(VLOOKUP(V$3&amp;V28,都馬連編集用!$B$13:$C$49,2,FALSE),"")=0,"",(IFERROR(VLOOKUP(V$3&amp;V28,都馬連編集用!$B$13:$C$49,2,FALSE),"")))</f>
        <v/>
      </c>
      <c r="X28" s="35"/>
      <c r="Y28" s="108" t="str">
        <f>IF(IFERROR(VLOOKUP(X$3&amp;X28,都馬連編集用!$B$13:$C$49,2,FALSE),"")=0,"",(IFERROR(VLOOKUP(X$3&amp;X28,都馬連編集用!$B$13:$C$49,2,FALSE),"")))</f>
        <v/>
      </c>
      <c r="Z28" s="35"/>
      <c r="AA28" s="108" t="str">
        <f>IF(IFERROR(VLOOKUP(Z$3&amp;Z28,都馬連編集用!$B$13:$C$49,2,FALSE),"")=0,"",(IFERROR(VLOOKUP(Z$3&amp;Z28,都馬連編集用!$B$13:$C$49,2,FALSE),"")))</f>
        <v/>
      </c>
      <c r="AB28" s="35"/>
      <c r="AC28" s="108" t="str">
        <f>IF(IFERROR(VLOOKUP(AB$3&amp;AB28,都馬連編集用!$B$13:$C$49,2,FALSE),"")=0,"",(IFERROR(VLOOKUP(AB$3&amp;AB28,都馬連編集用!$B$13:$C$49,2,FALSE),"")))</f>
        <v/>
      </c>
      <c r="AD28" s="35"/>
      <c r="AE28" s="108" t="str">
        <f>IF(IFERROR(VLOOKUP(AD$3&amp;AD28,都馬連編集用!$B$13:$C$49,2,FALSE),"")=0,"",(IFERROR(VLOOKUP(AD$3&amp;AD28,都馬連編集用!$B$13:$C$49,2,FALSE),"")))</f>
        <v/>
      </c>
      <c r="AF28" s="35"/>
      <c r="AG28" s="108" t="str">
        <f>IF(IFERROR(VLOOKUP(AF$3&amp;AF28,都馬連編集用!$B$13:$C$49,2,FALSE),"")=0,"",(IFERROR(VLOOKUP(AF$3&amp;AF28,都馬連編集用!$B$13:$C$49,2,FALSE),"")))</f>
        <v/>
      </c>
      <c r="AH28" s="35"/>
      <c r="AI28" s="108" t="str">
        <f>IF(IFERROR(VLOOKUP(AH$3&amp;AH28,都馬連編集用!$B$13:$C$49,2,FALSE),"")=0,"",(IFERROR(VLOOKUP(AH$3&amp;AH28,都馬連編集用!$B$13:$C$49,2,FALSE),"")))</f>
        <v/>
      </c>
      <c r="AJ28" s="35"/>
      <c r="AK28" s="108" t="str">
        <f>IF(IFERROR(VLOOKUP(AJ$3&amp;AJ28,都馬連編集用!$B$13:$C$49,2,FALSE),"")=0,"",(IFERROR(VLOOKUP(AJ$3&amp;AJ28,都馬連編集用!$B$13:$C$49,2,FALSE),"")))</f>
        <v/>
      </c>
      <c r="AL28" s="35"/>
      <c r="AM28" s="108" t="str">
        <f>IF(IFERROR(VLOOKUP(AL$3&amp;AL28,都馬連編集用!$B$13:$C$49,2,FALSE),"")=0,"",(IFERROR(VLOOKUP(AL$3&amp;AL28,都馬連編集用!$B$13:$C$49,2,FALSE),"")))</f>
        <v/>
      </c>
      <c r="AN28" s="35"/>
      <c r="AO28" s="108" t="str">
        <f>IF(IFERROR(VLOOKUP(AN$3&amp;AN28,都馬連編集用!$B$13:$C$49,2,FALSE),"")=0,"",(IFERROR(VLOOKUP(AN$3&amp;AN28,都馬連編集用!$B$13:$C$49,2,FALSE),"")))</f>
        <v/>
      </c>
      <c r="AP28" s="35"/>
      <c r="AQ28" s="108" t="str">
        <f>IF(IFERROR(VLOOKUP(AP$3&amp;AP28,都馬連編集用!$B$13:$C$49,2,FALSE),"")=0,"",(IFERROR(VLOOKUP(AP$3&amp;AP28,都馬連編集用!$B$13:$C$49,2,FALSE),"")))</f>
        <v/>
      </c>
      <c r="AR28" s="35"/>
      <c r="AS28" s="108" t="str">
        <f>IF(IFERROR(VLOOKUP(AR$3&amp;AR28,都馬連編集用!$B$13:$C$49,2,FALSE),"")=0,"",(IFERROR(VLOOKUP(AR$3&amp;AR28,都馬連編集用!$B$13:$C$49,2,FALSE),"")))</f>
        <v/>
      </c>
      <c r="AT28" s="35"/>
      <c r="AU28" s="108" t="str">
        <f>IF(IFERROR(VLOOKUP(AT$3&amp;AT28,都馬連編集用!$B$13:$C$49,2,FALSE),"")=0,"",(IFERROR(VLOOKUP(AT$3&amp;AT28,都馬連編集用!$B$13:$C$49,2,FALSE),"")))</f>
        <v/>
      </c>
      <c r="AV28" s="35"/>
      <c r="AW28" s="108" t="str">
        <f>IF(IFERROR(VLOOKUP(AV$3&amp;AV28,都馬連編集用!$B$13:$C$49,2,FALSE),"")=0,"",(IFERROR(VLOOKUP(AV$3&amp;AV28,都馬連編集用!$B$13:$C$49,2,FALSE),"")))</f>
        <v/>
      </c>
      <c r="AX28" s="35"/>
      <c r="AY28" s="108" t="str">
        <f>IF(IFERROR(VLOOKUP(AX$3&amp;AX28,都馬連編集用!$B$13:$C$49,2,FALSE),"")=0,"",(IFERROR(VLOOKUP(AX$3&amp;AX28,都馬連編集用!$B$13:$C$49,2,FALSE),"")))</f>
        <v/>
      </c>
      <c r="AZ28" s="35"/>
      <c r="BA28" s="108" t="str">
        <f>IF(IFERROR(VLOOKUP(AZ$3&amp;AZ28,都馬連編集用!$B$13:$C$49,2,FALSE),"")=0,"",(IFERROR(VLOOKUP(AZ$3&amp;AZ28,都馬連編集用!$B$13:$C$49,2,FALSE),"")))</f>
        <v/>
      </c>
      <c r="BB28" s="35"/>
      <c r="BC28" s="108" t="str">
        <f>IF(IFERROR(VLOOKUP(BB$3&amp;BB28,都馬連編集用!$B$13:$C$49,2,FALSE),"")=0,"",(IFERROR(VLOOKUP(BB$3&amp;BB28,都馬連編集用!$B$13:$C$49,2,FALSE),"")))</f>
        <v/>
      </c>
      <c r="BD28" s="35"/>
      <c r="BE28" s="108" t="str">
        <f>IF(IFERROR(VLOOKUP(BD$3&amp;BD28,都馬連編集用!$B$13:$C$49,2,FALSE),"")=0,"",(IFERROR(VLOOKUP(BD$3&amp;BD28,都馬連編集用!$B$13:$C$49,2,FALSE),"")))</f>
        <v/>
      </c>
      <c r="BF28" s="35"/>
      <c r="BG28" s="108" t="str">
        <f>IF(IFERROR(VLOOKUP(BF$3&amp;BF28,都馬連編集用!$B$13:$C$49,2,FALSE),"")=0,"",(IFERROR(VLOOKUP(BF$3&amp;BF28,都馬連編集用!$B$13:$C$49,2,FALSE),"")))</f>
        <v/>
      </c>
      <c r="BH28" s="35"/>
      <c r="BI28" s="108" t="str">
        <f>IF(IFERROR(VLOOKUP(BH$3&amp;BH28,都馬連編集用!$B$13:$C$49,2,FALSE),"")=0,"",(IFERROR(VLOOKUP(BH$3&amp;BH28,都馬連編集用!$B$13:$C$49,2,FALSE),"")))</f>
        <v/>
      </c>
      <c r="BJ28" s="35"/>
      <c r="BK28" s="108" t="str">
        <f>IF(IFERROR(VLOOKUP(BJ$3&amp;BJ28,都馬連編集用!$B$13:$C$49,2,FALSE),"")=0,"",(IFERROR(VLOOKUP(BJ$3&amp;BJ28,都馬連編集用!$B$13:$C$49,2,FALSE),"")))</f>
        <v/>
      </c>
      <c r="BL28" s="35"/>
      <c r="BM28" s="108" t="str">
        <f>IF(IFERROR(VLOOKUP(BL$3&amp;BL28,都馬連編集用!$B$13:$C$49,2,FALSE),"")=0,"",(IFERROR(VLOOKUP(BL$3&amp;BL28,都馬連編集用!$B$13:$C$49,2,FALSE),"")))</f>
        <v/>
      </c>
      <c r="BN28" s="35"/>
      <c r="BO28" s="108" t="str">
        <f>IF(IFERROR(VLOOKUP(BN$3&amp;BN28,都馬連編集用!$B$13:$C$49,2,FALSE),"")=0,"",(IFERROR(VLOOKUP(BN$3&amp;BN28,都馬連編集用!$B$13:$C$49,2,FALSE),"")))</f>
        <v/>
      </c>
      <c r="BP28" s="35"/>
      <c r="BQ28" s="108" t="str">
        <f>IF(IFERROR(VLOOKUP(BP$3&amp;BP28,都馬連編集用!$B$13:$C$49,2,FALSE),"")=0,"",(IFERROR(VLOOKUP(BP$3&amp;BP28,都馬連編集用!$B$13:$C$49,2,FALSE),"")))</f>
        <v/>
      </c>
      <c r="BR28" s="35"/>
      <c r="BS28" s="108" t="str">
        <f>IF(IFERROR(VLOOKUP(BR$3&amp;BR28,都馬連編集用!$B$13:$C$49,2,FALSE),"")=0,"",(IFERROR(VLOOKUP(BR$3&amp;BR28,都馬連編集用!$B$13:$C$49,2,FALSE),"")))</f>
        <v/>
      </c>
      <c r="BT28" s="35"/>
      <c r="BU28" s="108" t="str">
        <f>IF(IFERROR(VLOOKUP(BT$3&amp;BT28,都馬連編集用!$B$13:$C$49,2,FALSE),"")=0,"",(IFERROR(VLOOKUP(BT$3&amp;BT28,都馬連編集用!$B$13:$C$49,2,FALSE),"")))</f>
        <v/>
      </c>
      <c r="BV28" s="35"/>
      <c r="BW28" s="108" t="str">
        <f>IF(IFERROR(VLOOKUP(BV$3&amp;BV28,都馬連編集用!$B$13:$C$49,2,FALSE),"")=0,"",(IFERROR(VLOOKUP(BV$3&amp;BV28,都馬連編集用!$B$13:$C$49,2,FALSE),"")))</f>
        <v/>
      </c>
      <c r="BX28" s="35"/>
      <c r="BY28" s="108" t="str">
        <f>IF(IFERROR(VLOOKUP(BX$3&amp;BX28,都馬連編集用!$B$13:$C$49,2,FALSE),"")=0,"",(IFERROR(VLOOKUP(BX$3&amp;BX28,都馬連編集用!$B$13:$C$49,2,FALSE),"")))</f>
        <v/>
      </c>
      <c r="BZ28" s="35"/>
      <c r="CA28" s="108" t="str">
        <f>IF(IFERROR(VLOOKUP(BZ$3&amp;BZ28,都馬連編集用!$B$13:$C$49,2,FALSE),"")=0,"",(IFERROR(VLOOKUP(BZ$3&amp;BZ28,都馬連編集用!$B$13:$C$49,2,FALSE),"")))</f>
        <v/>
      </c>
      <c r="CB28" s="35"/>
      <c r="CC28" s="108" t="str">
        <f>IF(IFERROR(VLOOKUP(CB$3&amp;CB28,都馬連編集用!$B$13:$C$49,2,FALSE),"")=0,"",(IFERROR(VLOOKUP(CB$3&amp;CB28,都馬連編集用!$B$13:$C$49,2,FALSE),"")))</f>
        <v/>
      </c>
      <c r="CD28" s="35"/>
      <c r="CE28" s="108" t="str">
        <f>IF(IFERROR(VLOOKUP(CD$3&amp;CD28,都馬連編集用!$B$13:$C$49,2,FALSE),"")=0,"",(IFERROR(VLOOKUP(CD$3&amp;CD28,都馬連編集用!$B$13:$C$49,2,FALSE),"")))</f>
        <v/>
      </c>
      <c r="CF28" s="35"/>
      <c r="CG28" s="108" t="str">
        <f>IF(IFERROR(VLOOKUP(CF$3&amp;CF28,都馬連編集用!$B$13:$C$49,2,FALSE),"")=0,"",(IFERROR(VLOOKUP(CF$3&amp;CF28,都馬連編集用!$B$13:$C$49,2,FALSE),"")))</f>
        <v/>
      </c>
      <c r="CH28" s="35"/>
      <c r="CI28" s="108" t="str">
        <f>IF(IFERROR(VLOOKUP(CH$3&amp;CH28,都馬連編集用!$B$13:$C$49,2,FALSE),"")=0,"",(IFERROR(VLOOKUP(CH$3&amp;CH28,都馬連編集用!$B$13:$C$49,2,FALSE),"")))</f>
        <v/>
      </c>
      <c r="CJ28" s="35"/>
      <c r="CK28" s="108" t="str">
        <f>IF(IFERROR(VLOOKUP(CJ$3&amp;CJ28,都馬連編集用!$B$13:$C$49,2,FALSE),"")=0,"",(IFERROR(VLOOKUP(CJ$3&amp;CJ28,都馬連編集用!$B$13:$C$49,2,FALSE),"")))</f>
        <v/>
      </c>
      <c r="CL28" s="35"/>
      <c r="CM28" s="108" t="str">
        <f>IF(IFERROR(VLOOKUP(CL$3&amp;CL28,都馬連編集用!$B$13:$C$49,2,FALSE),"")=0,"",(IFERROR(VLOOKUP(CL$3&amp;CL28,都馬連編集用!$B$13:$C$49,2,FALSE),"")))</f>
        <v/>
      </c>
      <c r="CN28" s="35"/>
      <c r="CO28" s="108" t="str">
        <f>IF(IFERROR(VLOOKUP(CN$3&amp;CN28,都馬連編集用!$B$13:$C$49,2,FALSE),"")=0,"",(IFERROR(VLOOKUP(CN$3&amp;CN28,都馬連編集用!$B$13:$C$49,2,FALSE),"")))</f>
        <v/>
      </c>
      <c r="CP28" s="35"/>
      <c r="CQ28" s="108" t="str">
        <f>IF(IFERROR(VLOOKUP(CP$3&amp;CP28,都馬連編集用!$B$13:$C$49,2,FALSE),"")=0,"",(IFERROR(VLOOKUP(CP$3&amp;CP28,都馬連編集用!$B$13:$C$49,2,FALSE),"")))</f>
        <v/>
      </c>
      <c r="CR28" s="35"/>
      <c r="CS28" s="108" t="str">
        <f>IF(IFERROR(VLOOKUP(CR$3&amp;CR28,都馬連編集用!$B$13:$C$49,2,FALSE),"")=0,"",(IFERROR(VLOOKUP(CR$3&amp;CR28,都馬連編集用!$B$13:$C$49,2,FALSE),"")))</f>
        <v/>
      </c>
      <c r="CT28" s="35"/>
      <c r="CU28" s="108" t="str">
        <f>IF(IFERROR(VLOOKUP(CT$3&amp;CT28,都馬連編集用!$B$13:$C$49,2,FALSE),"")=0,"",(IFERROR(VLOOKUP(CT$3&amp;CT28,都馬連編集用!$B$13:$C$49,2,FALSE),"")))</f>
        <v/>
      </c>
      <c r="CV28" s="35"/>
      <c r="CW28" s="108" t="str">
        <f>IF(IFERROR(VLOOKUP(CV$3&amp;CV28,都馬連編集用!$B$13:$C$49,2,FALSE),"")=0,"",(IFERROR(VLOOKUP(CV$3&amp;CV28,都馬連編集用!$B$13:$C$49,2,FALSE),"")))</f>
        <v/>
      </c>
      <c r="CX28" s="35"/>
      <c r="CY28" s="108" t="str">
        <f>IF(IFERROR(VLOOKUP(CX$3&amp;CX28,都馬連編集用!$B$13:$C$49,2,FALSE),"")=0,"",(IFERROR(VLOOKUP(CX$3&amp;CX28,都馬連編集用!$B$13:$C$49,2,FALSE),"")))</f>
        <v/>
      </c>
      <c r="CZ28" s="35"/>
      <c r="DA28" s="108" t="str">
        <f>IF(IFERROR(VLOOKUP(CZ$3&amp;CZ28,都馬連編集用!$B$13:$C$49,2,FALSE),"")=0,"",(IFERROR(VLOOKUP(CZ$3&amp;CZ28,都馬連編集用!$B$13:$C$49,2,FALSE),"")))</f>
        <v/>
      </c>
      <c r="DB28" s="35"/>
      <c r="DC28" s="108" t="str">
        <f>IF(IFERROR(VLOOKUP(DB$3&amp;DB28,都馬連編集用!$B$13:$C$49,2,FALSE),"")=0,"",(IFERROR(VLOOKUP(DB$3&amp;DB28,都馬連編集用!$B$13:$C$49,2,FALSE),"")))</f>
        <v/>
      </c>
      <c r="DD28" s="35"/>
      <c r="DE28" s="108" t="str">
        <f>IF(IFERROR(VLOOKUP(DD$3&amp;DD28,都馬連編集用!$B$13:$C$49,2,FALSE),"")=0,"",(IFERROR(VLOOKUP(DD$3&amp;DD28,都馬連編集用!$B$13:$C$49,2,FALSE),"")))</f>
        <v/>
      </c>
      <c r="DF28" s="35"/>
      <c r="DG28" s="108" t="str">
        <f>IF(IFERROR(VLOOKUP(DF$3&amp;DF28,都馬連編集用!$B$13:$C$49,2,FALSE),"")=0,"",(IFERROR(VLOOKUP(DF$3&amp;DF28,都馬連編集用!$B$13:$C$49,2,FALSE),"")))</f>
        <v/>
      </c>
      <c r="DH28" s="35"/>
      <c r="DI28" s="108" t="str">
        <f>IF(IFERROR(VLOOKUP(DH$3&amp;DH28,都馬連編集用!$B$13:$C$49,2,FALSE),"")=0,"",(IFERROR(VLOOKUP(DH$3&amp;DH28,都馬連編集用!$B$13:$C$49,2,FALSE),"")))</f>
        <v/>
      </c>
      <c r="DJ28" s="35"/>
      <c r="DK28" s="108" t="str">
        <f>IF(IFERROR(VLOOKUP(DJ$3&amp;DJ28,都馬連編集用!$B$13:$C$49,2,FALSE),"")=0,"",(IFERROR(VLOOKUP(DJ$3&amp;DJ28,都馬連編集用!$B$13:$C$49,2,FALSE),"")))</f>
        <v/>
      </c>
      <c r="DL28" s="35"/>
      <c r="DM28" s="108" t="str">
        <f>IF(IFERROR(VLOOKUP(DL$3&amp;DL28,都馬連編集用!$B$13:$C$49,2,FALSE),"")=0,"",(IFERROR(VLOOKUP(DL$3&amp;DL28,都馬連編集用!$B$13:$C$49,2,FALSE),"")))</f>
        <v/>
      </c>
      <c r="DN28" s="35"/>
      <c r="DO28" s="108" t="str">
        <f>IF(IFERROR(VLOOKUP(DN$3&amp;DN28,都馬連編集用!$B$13:$C$49,2,FALSE),"")=0,"",(IFERROR(VLOOKUP(DN$3&amp;DN28,都馬連編集用!$B$13:$C$49,2,FALSE),"")))</f>
        <v/>
      </c>
      <c r="DP28" s="35"/>
    </row>
    <row r="29" spans="1:120" ht="30.6" customHeight="1" x14ac:dyDescent="0.15">
      <c r="A29" s="26">
        <v>24</v>
      </c>
      <c r="D29" s="26">
        <f t="shared" si="53"/>
        <v>0</v>
      </c>
      <c r="F29" s="90"/>
      <c r="G29" s="110" t="str">
        <f>IFERROR(VLOOKUP(F29,'申込書2（馬匹・選手）'!$B$6:$G$20,3,FALSE),"")</f>
        <v/>
      </c>
      <c r="H29" s="90"/>
      <c r="I29" s="109" t="str">
        <f>IFERROR(VLOOKUP(H29,'申込書2（馬匹・選手）'!$I$6:$K$20,3,FALSE),"")</f>
        <v/>
      </c>
      <c r="J29" s="71" t="str">
        <f t="shared" si="54"/>
        <v/>
      </c>
      <c r="K29" s="76" t="str">
        <f>IFERROR(VLOOKUP(I29,'申込書2（馬匹・選手）'!$I$6:$K$20,3,FALSE),"")</f>
        <v/>
      </c>
      <c r="L29" s="35"/>
      <c r="M29" s="108" t="str">
        <f>IF(IFERROR(VLOOKUP(L$3&amp;L29,都馬連編集用!$B$13:$C$49,2,FALSE),"")=0,"",(IFERROR(VLOOKUP(L$3&amp;L29,都馬連編集用!$B$13:$C$49,2,FALSE),"")))</f>
        <v/>
      </c>
      <c r="N29" s="35"/>
      <c r="O29" s="108" t="str">
        <f>IF(IFERROR(VLOOKUP(N$3&amp;N29,都馬連編集用!$B$13:$C$49,2,FALSE),"")=0,"",(IFERROR(VLOOKUP(N$3&amp;N29,都馬連編集用!$B$13:$C$49,2,FALSE),"")))</f>
        <v/>
      </c>
      <c r="P29" s="35"/>
      <c r="Q29" s="108" t="str">
        <f>IF(IFERROR(VLOOKUP(P$3&amp;P29,都馬連編集用!$B$13:$C$49,2,FALSE),"")=0,"",(IFERROR(VLOOKUP(P$3&amp;P29,都馬連編集用!$B$13:$C$49,2,FALSE),"")))</f>
        <v/>
      </c>
      <c r="R29" s="35"/>
      <c r="S29" s="108" t="str">
        <f>IF(IFERROR(VLOOKUP(R$3&amp;R29,都馬連編集用!$B$13:$C$49,2,FALSE),"")=0,"",(IFERROR(VLOOKUP(R$3&amp;R29,都馬連編集用!$B$13:$C$49,2,FALSE),"")))</f>
        <v/>
      </c>
      <c r="T29" s="35"/>
      <c r="U29" s="108" t="str">
        <f>IF(IFERROR(VLOOKUP(T$3&amp;T29,都馬連編集用!$B$13:$C$49,2,FALSE),"")=0,"",(IFERROR(VLOOKUP(T$3&amp;T29,都馬連編集用!$B$13:$C$49,2,FALSE),"")))</f>
        <v/>
      </c>
      <c r="V29" s="35"/>
      <c r="W29" s="108" t="str">
        <f>IF(IFERROR(VLOOKUP(V$3&amp;V29,都馬連編集用!$B$13:$C$49,2,FALSE),"")=0,"",(IFERROR(VLOOKUP(V$3&amp;V29,都馬連編集用!$B$13:$C$49,2,FALSE),"")))</f>
        <v/>
      </c>
      <c r="X29" s="35"/>
      <c r="Y29" s="108" t="str">
        <f>IF(IFERROR(VLOOKUP(X$3&amp;X29,都馬連編集用!$B$13:$C$49,2,FALSE),"")=0,"",(IFERROR(VLOOKUP(X$3&amp;X29,都馬連編集用!$B$13:$C$49,2,FALSE),"")))</f>
        <v/>
      </c>
      <c r="Z29" s="35"/>
      <c r="AA29" s="108" t="str">
        <f>IF(IFERROR(VLOOKUP(Z$3&amp;Z29,都馬連編集用!$B$13:$C$49,2,FALSE),"")=0,"",(IFERROR(VLOOKUP(Z$3&amp;Z29,都馬連編集用!$B$13:$C$49,2,FALSE),"")))</f>
        <v/>
      </c>
      <c r="AB29" s="35"/>
      <c r="AC29" s="108" t="str">
        <f>IF(IFERROR(VLOOKUP(AB$3&amp;AB29,都馬連編集用!$B$13:$C$49,2,FALSE),"")=0,"",(IFERROR(VLOOKUP(AB$3&amp;AB29,都馬連編集用!$B$13:$C$49,2,FALSE),"")))</f>
        <v/>
      </c>
      <c r="AD29" s="35"/>
      <c r="AE29" s="108" t="str">
        <f>IF(IFERROR(VLOOKUP(AD$3&amp;AD29,都馬連編集用!$B$13:$C$49,2,FALSE),"")=0,"",(IFERROR(VLOOKUP(AD$3&amp;AD29,都馬連編集用!$B$13:$C$49,2,FALSE),"")))</f>
        <v/>
      </c>
      <c r="AF29" s="35"/>
      <c r="AG29" s="108" t="str">
        <f>IF(IFERROR(VLOOKUP(AF$3&amp;AF29,都馬連編集用!$B$13:$C$49,2,FALSE),"")=0,"",(IFERROR(VLOOKUP(AF$3&amp;AF29,都馬連編集用!$B$13:$C$49,2,FALSE),"")))</f>
        <v/>
      </c>
      <c r="AH29" s="35"/>
      <c r="AI29" s="108" t="str">
        <f>IF(IFERROR(VLOOKUP(AH$3&amp;AH29,都馬連編集用!$B$13:$C$49,2,FALSE),"")=0,"",(IFERROR(VLOOKUP(AH$3&amp;AH29,都馬連編集用!$B$13:$C$49,2,FALSE),"")))</f>
        <v/>
      </c>
      <c r="AJ29" s="35"/>
      <c r="AK29" s="108" t="str">
        <f>IF(IFERROR(VLOOKUP(AJ$3&amp;AJ29,都馬連編集用!$B$13:$C$49,2,FALSE),"")=0,"",(IFERROR(VLOOKUP(AJ$3&amp;AJ29,都馬連編集用!$B$13:$C$49,2,FALSE),"")))</f>
        <v/>
      </c>
      <c r="AL29" s="35"/>
      <c r="AM29" s="108" t="str">
        <f>IF(IFERROR(VLOOKUP(AL$3&amp;AL29,都馬連編集用!$B$13:$C$49,2,FALSE),"")=0,"",(IFERROR(VLOOKUP(AL$3&amp;AL29,都馬連編集用!$B$13:$C$49,2,FALSE),"")))</f>
        <v/>
      </c>
      <c r="AN29" s="35"/>
      <c r="AO29" s="108" t="str">
        <f>IF(IFERROR(VLOOKUP(AN$3&amp;AN29,都馬連編集用!$B$13:$C$49,2,FALSE),"")=0,"",(IFERROR(VLOOKUP(AN$3&amp;AN29,都馬連編集用!$B$13:$C$49,2,FALSE),"")))</f>
        <v/>
      </c>
      <c r="AP29" s="35"/>
      <c r="AQ29" s="108" t="str">
        <f>IF(IFERROR(VLOOKUP(AP$3&amp;AP29,都馬連編集用!$B$13:$C$49,2,FALSE),"")=0,"",(IFERROR(VLOOKUP(AP$3&amp;AP29,都馬連編集用!$B$13:$C$49,2,FALSE),"")))</f>
        <v/>
      </c>
      <c r="AR29" s="35"/>
      <c r="AS29" s="108" t="str">
        <f>IF(IFERROR(VLOOKUP(AR$3&amp;AR29,都馬連編集用!$B$13:$C$49,2,FALSE),"")=0,"",(IFERROR(VLOOKUP(AR$3&amp;AR29,都馬連編集用!$B$13:$C$49,2,FALSE),"")))</f>
        <v/>
      </c>
      <c r="AT29" s="35"/>
      <c r="AU29" s="108" t="str">
        <f>IF(IFERROR(VLOOKUP(AT$3&amp;AT29,都馬連編集用!$B$13:$C$49,2,FALSE),"")=0,"",(IFERROR(VLOOKUP(AT$3&amp;AT29,都馬連編集用!$B$13:$C$49,2,FALSE),"")))</f>
        <v/>
      </c>
      <c r="AV29" s="35"/>
      <c r="AW29" s="108" t="str">
        <f>IF(IFERROR(VLOOKUP(AV$3&amp;AV29,都馬連編集用!$B$13:$C$49,2,FALSE),"")=0,"",(IFERROR(VLOOKUP(AV$3&amp;AV29,都馬連編集用!$B$13:$C$49,2,FALSE),"")))</f>
        <v/>
      </c>
      <c r="AX29" s="35"/>
      <c r="AY29" s="108" t="str">
        <f>IF(IFERROR(VLOOKUP(AX$3&amp;AX29,都馬連編集用!$B$13:$C$49,2,FALSE),"")=0,"",(IFERROR(VLOOKUP(AX$3&amp;AX29,都馬連編集用!$B$13:$C$49,2,FALSE),"")))</f>
        <v/>
      </c>
      <c r="AZ29" s="35"/>
      <c r="BA29" s="108" t="str">
        <f>IF(IFERROR(VLOOKUP(AZ$3&amp;AZ29,都馬連編集用!$B$13:$C$49,2,FALSE),"")=0,"",(IFERROR(VLOOKUP(AZ$3&amp;AZ29,都馬連編集用!$B$13:$C$49,2,FALSE),"")))</f>
        <v/>
      </c>
      <c r="BB29" s="35"/>
      <c r="BC29" s="108" t="str">
        <f>IF(IFERROR(VLOOKUP(BB$3&amp;BB29,都馬連編集用!$B$13:$C$49,2,FALSE),"")=0,"",(IFERROR(VLOOKUP(BB$3&amp;BB29,都馬連編集用!$B$13:$C$49,2,FALSE),"")))</f>
        <v/>
      </c>
      <c r="BD29" s="35"/>
      <c r="BE29" s="108" t="str">
        <f>IF(IFERROR(VLOOKUP(BD$3&amp;BD29,都馬連編集用!$B$13:$C$49,2,FALSE),"")=0,"",(IFERROR(VLOOKUP(BD$3&amp;BD29,都馬連編集用!$B$13:$C$49,2,FALSE),"")))</f>
        <v/>
      </c>
      <c r="BF29" s="35"/>
      <c r="BG29" s="108" t="str">
        <f>IF(IFERROR(VLOOKUP(BF$3&amp;BF29,都馬連編集用!$B$13:$C$49,2,FALSE),"")=0,"",(IFERROR(VLOOKUP(BF$3&amp;BF29,都馬連編集用!$B$13:$C$49,2,FALSE),"")))</f>
        <v/>
      </c>
      <c r="BH29" s="35"/>
      <c r="BI29" s="108" t="str">
        <f>IF(IFERROR(VLOOKUP(BH$3&amp;BH29,都馬連編集用!$B$13:$C$49,2,FALSE),"")=0,"",(IFERROR(VLOOKUP(BH$3&amp;BH29,都馬連編集用!$B$13:$C$49,2,FALSE),"")))</f>
        <v/>
      </c>
      <c r="BJ29" s="35"/>
      <c r="BK29" s="108" t="str">
        <f>IF(IFERROR(VLOOKUP(BJ$3&amp;BJ29,都馬連編集用!$B$13:$C$49,2,FALSE),"")=0,"",(IFERROR(VLOOKUP(BJ$3&amp;BJ29,都馬連編集用!$B$13:$C$49,2,FALSE),"")))</f>
        <v/>
      </c>
      <c r="BL29" s="35"/>
      <c r="BM29" s="108" t="str">
        <f>IF(IFERROR(VLOOKUP(BL$3&amp;BL29,都馬連編集用!$B$13:$C$49,2,FALSE),"")=0,"",(IFERROR(VLOOKUP(BL$3&amp;BL29,都馬連編集用!$B$13:$C$49,2,FALSE),"")))</f>
        <v/>
      </c>
      <c r="BN29" s="35"/>
      <c r="BO29" s="108" t="str">
        <f>IF(IFERROR(VLOOKUP(BN$3&amp;BN29,都馬連編集用!$B$13:$C$49,2,FALSE),"")=0,"",(IFERROR(VLOOKUP(BN$3&amp;BN29,都馬連編集用!$B$13:$C$49,2,FALSE),"")))</f>
        <v/>
      </c>
      <c r="BP29" s="35"/>
      <c r="BQ29" s="108" t="str">
        <f>IF(IFERROR(VLOOKUP(BP$3&amp;BP29,都馬連編集用!$B$13:$C$49,2,FALSE),"")=0,"",(IFERROR(VLOOKUP(BP$3&amp;BP29,都馬連編集用!$B$13:$C$49,2,FALSE),"")))</f>
        <v/>
      </c>
      <c r="BR29" s="35"/>
      <c r="BS29" s="108" t="str">
        <f>IF(IFERROR(VLOOKUP(BR$3&amp;BR29,都馬連編集用!$B$13:$C$49,2,FALSE),"")=0,"",(IFERROR(VLOOKUP(BR$3&amp;BR29,都馬連編集用!$B$13:$C$49,2,FALSE),"")))</f>
        <v/>
      </c>
      <c r="BT29" s="35"/>
      <c r="BU29" s="108" t="str">
        <f>IF(IFERROR(VLOOKUP(BT$3&amp;BT29,都馬連編集用!$B$13:$C$49,2,FALSE),"")=0,"",(IFERROR(VLOOKUP(BT$3&amp;BT29,都馬連編集用!$B$13:$C$49,2,FALSE),"")))</f>
        <v/>
      </c>
      <c r="BV29" s="35"/>
      <c r="BW29" s="108" t="str">
        <f>IF(IFERROR(VLOOKUP(BV$3&amp;BV29,都馬連編集用!$B$13:$C$49,2,FALSE),"")=0,"",(IFERROR(VLOOKUP(BV$3&amp;BV29,都馬連編集用!$B$13:$C$49,2,FALSE),"")))</f>
        <v/>
      </c>
      <c r="BX29" s="35"/>
      <c r="BY29" s="108" t="str">
        <f>IF(IFERROR(VLOOKUP(BX$3&amp;BX29,都馬連編集用!$B$13:$C$49,2,FALSE),"")=0,"",(IFERROR(VLOOKUP(BX$3&amp;BX29,都馬連編集用!$B$13:$C$49,2,FALSE),"")))</f>
        <v/>
      </c>
      <c r="BZ29" s="35"/>
      <c r="CA29" s="108" t="str">
        <f>IF(IFERROR(VLOOKUP(BZ$3&amp;BZ29,都馬連編集用!$B$13:$C$49,2,FALSE),"")=0,"",(IFERROR(VLOOKUP(BZ$3&amp;BZ29,都馬連編集用!$B$13:$C$49,2,FALSE),"")))</f>
        <v/>
      </c>
      <c r="CB29" s="35"/>
      <c r="CC29" s="108" t="str">
        <f>IF(IFERROR(VLOOKUP(CB$3&amp;CB29,都馬連編集用!$B$13:$C$49,2,FALSE),"")=0,"",(IFERROR(VLOOKUP(CB$3&amp;CB29,都馬連編集用!$B$13:$C$49,2,FALSE),"")))</f>
        <v/>
      </c>
      <c r="CD29" s="35"/>
      <c r="CE29" s="108" t="str">
        <f>IF(IFERROR(VLOOKUP(CD$3&amp;CD29,都馬連編集用!$B$13:$C$49,2,FALSE),"")=0,"",(IFERROR(VLOOKUP(CD$3&amp;CD29,都馬連編集用!$B$13:$C$49,2,FALSE),"")))</f>
        <v/>
      </c>
      <c r="CF29" s="35"/>
      <c r="CG29" s="108" t="str">
        <f>IF(IFERROR(VLOOKUP(CF$3&amp;CF29,都馬連編集用!$B$13:$C$49,2,FALSE),"")=0,"",(IFERROR(VLOOKUP(CF$3&amp;CF29,都馬連編集用!$B$13:$C$49,2,FALSE),"")))</f>
        <v/>
      </c>
      <c r="CH29" s="35"/>
      <c r="CI29" s="108" t="str">
        <f>IF(IFERROR(VLOOKUP(CH$3&amp;CH29,都馬連編集用!$B$13:$C$49,2,FALSE),"")=0,"",(IFERROR(VLOOKUP(CH$3&amp;CH29,都馬連編集用!$B$13:$C$49,2,FALSE),"")))</f>
        <v/>
      </c>
      <c r="CJ29" s="35"/>
      <c r="CK29" s="108" t="str">
        <f>IF(IFERROR(VLOOKUP(CJ$3&amp;CJ29,都馬連編集用!$B$13:$C$49,2,FALSE),"")=0,"",(IFERROR(VLOOKUP(CJ$3&amp;CJ29,都馬連編集用!$B$13:$C$49,2,FALSE),"")))</f>
        <v/>
      </c>
      <c r="CL29" s="35"/>
      <c r="CM29" s="108" t="str">
        <f>IF(IFERROR(VLOOKUP(CL$3&amp;CL29,都馬連編集用!$B$13:$C$49,2,FALSE),"")=0,"",(IFERROR(VLOOKUP(CL$3&amp;CL29,都馬連編集用!$B$13:$C$49,2,FALSE),"")))</f>
        <v/>
      </c>
      <c r="CN29" s="35"/>
      <c r="CO29" s="108" t="str">
        <f>IF(IFERROR(VLOOKUP(CN$3&amp;CN29,都馬連編集用!$B$13:$C$49,2,FALSE),"")=0,"",(IFERROR(VLOOKUP(CN$3&amp;CN29,都馬連編集用!$B$13:$C$49,2,FALSE),"")))</f>
        <v/>
      </c>
      <c r="CP29" s="35"/>
      <c r="CQ29" s="108" t="str">
        <f>IF(IFERROR(VLOOKUP(CP$3&amp;CP29,都馬連編集用!$B$13:$C$49,2,FALSE),"")=0,"",(IFERROR(VLOOKUP(CP$3&amp;CP29,都馬連編集用!$B$13:$C$49,2,FALSE),"")))</f>
        <v/>
      </c>
      <c r="CR29" s="35"/>
      <c r="CS29" s="108" t="str">
        <f>IF(IFERROR(VLOOKUP(CR$3&amp;CR29,都馬連編集用!$B$13:$C$49,2,FALSE),"")=0,"",(IFERROR(VLOOKUP(CR$3&amp;CR29,都馬連編集用!$B$13:$C$49,2,FALSE),"")))</f>
        <v/>
      </c>
      <c r="CT29" s="35"/>
      <c r="CU29" s="108" t="str">
        <f>IF(IFERROR(VLOOKUP(CT$3&amp;CT29,都馬連編集用!$B$13:$C$49,2,FALSE),"")=0,"",(IFERROR(VLOOKUP(CT$3&amp;CT29,都馬連編集用!$B$13:$C$49,2,FALSE),"")))</f>
        <v/>
      </c>
      <c r="CV29" s="35"/>
      <c r="CW29" s="108" t="str">
        <f>IF(IFERROR(VLOOKUP(CV$3&amp;CV29,都馬連編集用!$B$13:$C$49,2,FALSE),"")=0,"",(IFERROR(VLOOKUP(CV$3&amp;CV29,都馬連編集用!$B$13:$C$49,2,FALSE),"")))</f>
        <v/>
      </c>
      <c r="CX29" s="35"/>
      <c r="CY29" s="108" t="str">
        <f>IF(IFERROR(VLOOKUP(CX$3&amp;CX29,都馬連編集用!$B$13:$C$49,2,FALSE),"")=0,"",(IFERROR(VLOOKUP(CX$3&amp;CX29,都馬連編集用!$B$13:$C$49,2,FALSE),"")))</f>
        <v/>
      </c>
      <c r="CZ29" s="35"/>
      <c r="DA29" s="108" t="str">
        <f>IF(IFERROR(VLOOKUP(CZ$3&amp;CZ29,都馬連編集用!$B$13:$C$49,2,FALSE),"")=0,"",(IFERROR(VLOOKUP(CZ$3&amp;CZ29,都馬連編集用!$B$13:$C$49,2,FALSE),"")))</f>
        <v/>
      </c>
      <c r="DB29" s="35"/>
      <c r="DC29" s="108" t="str">
        <f>IF(IFERROR(VLOOKUP(DB$3&amp;DB29,都馬連編集用!$B$13:$C$49,2,FALSE),"")=0,"",(IFERROR(VLOOKUP(DB$3&amp;DB29,都馬連編集用!$B$13:$C$49,2,FALSE),"")))</f>
        <v/>
      </c>
      <c r="DD29" s="35"/>
      <c r="DE29" s="108" t="str">
        <f>IF(IFERROR(VLOOKUP(DD$3&amp;DD29,都馬連編集用!$B$13:$C$49,2,FALSE),"")=0,"",(IFERROR(VLOOKUP(DD$3&amp;DD29,都馬連編集用!$B$13:$C$49,2,FALSE),"")))</f>
        <v/>
      </c>
      <c r="DF29" s="35"/>
      <c r="DG29" s="108" t="str">
        <f>IF(IFERROR(VLOOKUP(DF$3&amp;DF29,都馬連編集用!$B$13:$C$49,2,FALSE),"")=0,"",(IFERROR(VLOOKUP(DF$3&amp;DF29,都馬連編集用!$B$13:$C$49,2,FALSE),"")))</f>
        <v/>
      </c>
      <c r="DH29" s="35"/>
      <c r="DI29" s="108" t="str">
        <f>IF(IFERROR(VLOOKUP(DH$3&amp;DH29,都馬連編集用!$B$13:$C$49,2,FALSE),"")=0,"",(IFERROR(VLOOKUP(DH$3&amp;DH29,都馬連編集用!$B$13:$C$49,2,FALSE),"")))</f>
        <v/>
      </c>
      <c r="DJ29" s="35"/>
      <c r="DK29" s="108" t="str">
        <f>IF(IFERROR(VLOOKUP(DJ$3&amp;DJ29,都馬連編集用!$B$13:$C$49,2,FALSE),"")=0,"",(IFERROR(VLOOKUP(DJ$3&amp;DJ29,都馬連編集用!$B$13:$C$49,2,FALSE),"")))</f>
        <v/>
      </c>
      <c r="DL29" s="35"/>
      <c r="DM29" s="108" t="str">
        <f>IF(IFERROR(VLOOKUP(DL$3&amp;DL29,都馬連編集用!$B$13:$C$49,2,FALSE),"")=0,"",(IFERROR(VLOOKUP(DL$3&amp;DL29,都馬連編集用!$B$13:$C$49,2,FALSE),"")))</f>
        <v/>
      </c>
      <c r="DN29" s="35"/>
      <c r="DO29" s="108" t="str">
        <f>IF(IFERROR(VLOOKUP(DN$3&amp;DN29,都馬連編集用!$B$13:$C$49,2,FALSE),"")=0,"",(IFERROR(VLOOKUP(DN$3&amp;DN29,都馬連編集用!$B$13:$C$49,2,FALSE),"")))</f>
        <v/>
      </c>
      <c r="DP29" s="35"/>
    </row>
    <row r="30" spans="1:120" ht="30.6" customHeight="1" x14ac:dyDescent="0.15">
      <c r="A30" s="26">
        <v>25</v>
      </c>
      <c r="D30" s="26">
        <f t="shared" si="53"/>
        <v>0</v>
      </c>
      <c r="F30" s="90"/>
      <c r="G30" s="110" t="str">
        <f>IFERROR(VLOOKUP(F30,'申込書2（馬匹・選手）'!$B$6:$G$20,3,FALSE),"")</f>
        <v/>
      </c>
      <c r="H30" s="90"/>
      <c r="I30" s="109" t="str">
        <f>IFERROR(VLOOKUP(H30,'申込書2（馬匹・選手）'!$I$6:$K$20,3,FALSE),"")</f>
        <v/>
      </c>
      <c r="J30" s="71" t="str">
        <f t="shared" si="54"/>
        <v/>
      </c>
      <c r="K30" s="76" t="str">
        <f>IFERROR(VLOOKUP(I30,'申込書2（馬匹・選手）'!$I$6:$K$20,3,FALSE),"")</f>
        <v/>
      </c>
      <c r="L30" s="35"/>
      <c r="M30" s="108" t="str">
        <f>IF(IFERROR(VLOOKUP(L$3&amp;L30,都馬連編集用!$B$13:$C$49,2,FALSE),"")=0,"",(IFERROR(VLOOKUP(L$3&amp;L30,都馬連編集用!$B$13:$C$49,2,FALSE),"")))</f>
        <v/>
      </c>
      <c r="N30" s="35"/>
      <c r="O30" s="108" t="str">
        <f>IF(IFERROR(VLOOKUP(N$3&amp;N30,都馬連編集用!$B$13:$C$49,2,FALSE),"")=0,"",(IFERROR(VLOOKUP(N$3&amp;N30,都馬連編集用!$B$13:$C$49,2,FALSE),"")))</f>
        <v/>
      </c>
      <c r="P30" s="35"/>
      <c r="Q30" s="108" t="str">
        <f>IF(IFERROR(VLOOKUP(P$3&amp;P30,都馬連編集用!$B$13:$C$49,2,FALSE),"")=0,"",(IFERROR(VLOOKUP(P$3&amp;P30,都馬連編集用!$B$13:$C$49,2,FALSE),"")))</f>
        <v/>
      </c>
      <c r="R30" s="35"/>
      <c r="S30" s="108" t="str">
        <f>IF(IFERROR(VLOOKUP(R$3&amp;R30,都馬連編集用!$B$13:$C$49,2,FALSE),"")=0,"",(IFERROR(VLOOKUP(R$3&amp;R30,都馬連編集用!$B$13:$C$49,2,FALSE),"")))</f>
        <v/>
      </c>
      <c r="T30" s="35"/>
      <c r="U30" s="108" t="str">
        <f>IF(IFERROR(VLOOKUP(T$3&amp;T30,都馬連編集用!$B$13:$C$49,2,FALSE),"")=0,"",(IFERROR(VLOOKUP(T$3&amp;T30,都馬連編集用!$B$13:$C$49,2,FALSE),"")))</f>
        <v/>
      </c>
      <c r="V30" s="35"/>
      <c r="W30" s="108" t="str">
        <f>IF(IFERROR(VLOOKUP(V$3&amp;V30,都馬連編集用!$B$13:$C$49,2,FALSE),"")=0,"",(IFERROR(VLOOKUP(V$3&amp;V30,都馬連編集用!$B$13:$C$49,2,FALSE),"")))</f>
        <v/>
      </c>
      <c r="X30" s="35"/>
      <c r="Y30" s="108" t="str">
        <f>IF(IFERROR(VLOOKUP(X$3&amp;X30,都馬連編集用!$B$13:$C$49,2,FALSE),"")=0,"",(IFERROR(VLOOKUP(X$3&amp;X30,都馬連編集用!$B$13:$C$49,2,FALSE),"")))</f>
        <v/>
      </c>
      <c r="Z30" s="35"/>
      <c r="AA30" s="108" t="str">
        <f>IF(IFERROR(VLOOKUP(Z$3&amp;Z30,都馬連編集用!$B$13:$C$49,2,FALSE),"")=0,"",(IFERROR(VLOOKUP(Z$3&amp;Z30,都馬連編集用!$B$13:$C$49,2,FALSE),"")))</f>
        <v/>
      </c>
      <c r="AB30" s="35"/>
      <c r="AC30" s="108" t="str">
        <f>IF(IFERROR(VLOOKUP(AB$3&amp;AB30,都馬連編集用!$B$13:$C$49,2,FALSE),"")=0,"",(IFERROR(VLOOKUP(AB$3&amp;AB30,都馬連編集用!$B$13:$C$49,2,FALSE),"")))</f>
        <v/>
      </c>
      <c r="AD30" s="35"/>
      <c r="AE30" s="108" t="str">
        <f>IF(IFERROR(VLOOKUP(AD$3&amp;AD30,都馬連編集用!$B$13:$C$49,2,FALSE),"")=0,"",(IFERROR(VLOOKUP(AD$3&amp;AD30,都馬連編集用!$B$13:$C$49,2,FALSE),"")))</f>
        <v/>
      </c>
      <c r="AF30" s="35"/>
      <c r="AG30" s="108" t="str">
        <f>IF(IFERROR(VLOOKUP(AF$3&amp;AF30,都馬連編集用!$B$13:$C$49,2,FALSE),"")=0,"",(IFERROR(VLOOKUP(AF$3&amp;AF30,都馬連編集用!$B$13:$C$49,2,FALSE),"")))</f>
        <v/>
      </c>
      <c r="AH30" s="35"/>
      <c r="AI30" s="108" t="str">
        <f>IF(IFERROR(VLOOKUP(AH$3&amp;AH30,都馬連編集用!$B$13:$C$49,2,FALSE),"")=0,"",(IFERROR(VLOOKUP(AH$3&amp;AH30,都馬連編集用!$B$13:$C$49,2,FALSE),"")))</f>
        <v/>
      </c>
      <c r="AJ30" s="35"/>
      <c r="AK30" s="108" t="str">
        <f>IF(IFERROR(VLOOKUP(AJ$3&amp;AJ30,都馬連編集用!$B$13:$C$49,2,FALSE),"")=0,"",(IFERROR(VLOOKUP(AJ$3&amp;AJ30,都馬連編集用!$B$13:$C$49,2,FALSE),"")))</f>
        <v/>
      </c>
      <c r="AL30" s="35"/>
      <c r="AM30" s="108" t="str">
        <f>IF(IFERROR(VLOOKUP(AL$3&amp;AL30,都馬連編集用!$B$13:$C$49,2,FALSE),"")=0,"",(IFERROR(VLOOKUP(AL$3&amp;AL30,都馬連編集用!$B$13:$C$49,2,FALSE),"")))</f>
        <v/>
      </c>
      <c r="AN30" s="35"/>
      <c r="AO30" s="108" t="str">
        <f>IF(IFERROR(VLOOKUP(AN$3&amp;AN30,都馬連編集用!$B$13:$C$49,2,FALSE),"")=0,"",(IFERROR(VLOOKUP(AN$3&amp;AN30,都馬連編集用!$B$13:$C$49,2,FALSE),"")))</f>
        <v/>
      </c>
      <c r="AP30" s="35"/>
      <c r="AQ30" s="108" t="str">
        <f>IF(IFERROR(VLOOKUP(AP$3&amp;AP30,都馬連編集用!$B$13:$C$49,2,FALSE),"")=0,"",(IFERROR(VLOOKUP(AP$3&amp;AP30,都馬連編集用!$B$13:$C$49,2,FALSE),"")))</f>
        <v/>
      </c>
      <c r="AR30" s="35"/>
      <c r="AS30" s="108" t="str">
        <f>IF(IFERROR(VLOOKUP(AR$3&amp;AR30,都馬連編集用!$B$13:$C$49,2,FALSE),"")=0,"",(IFERROR(VLOOKUP(AR$3&amp;AR30,都馬連編集用!$B$13:$C$49,2,FALSE),"")))</f>
        <v/>
      </c>
      <c r="AT30" s="35"/>
      <c r="AU30" s="108" t="str">
        <f>IF(IFERROR(VLOOKUP(AT$3&amp;AT30,都馬連編集用!$B$13:$C$49,2,FALSE),"")=0,"",(IFERROR(VLOOKUP(AT$3&amp;AT30,都馬連編集用!$B$13:$C$49,2,FALSE),"")))</f>
        <v/>
      </c>
      <c r="AV30" s="35"/>
      <c r="AW30" s="108" t="str">
        <f>IF(IFERROR(VLOOKUP(AV$3&amp;AV30,都馬連編集用!$B$13:$C$49,2,FALSE),"")=0,"",(IFERROR(VLOOKUP(AV$3&amp;AV30,都馬連編集用!$B$13:$C$49,2,FALSE),"")))</f>
        <v/>
      </c>
      <c r="AX30" s="35"/>
      <c r="AY30" s="108" t="str">
        <f>IF(IFERROR(VLOOKUP(AX$3&amp;AX30,都馬連編集用!$B$13:$C$49,2,FALSE),"")=0,"",(IFERROR(VLOOKUP(AX$3&amp;AX30,都馬連編集用!$B$13:$C$49,2,FALSE),"")))</f>
        <v/>
      </c>
      <c r="AZ30" s="35"/>
      <c r="BA30" s="108" t="str">
        <f>IF(IFERROR(VLOOKUP(AZ$3&amp;AZ30,都馬連編集用!$B$13:$C$49,2,FALSE),"")=0,"",(IFERROR(VLOOKUP(AZ$3&amp;AZ30,都馬連編集用!$B$13:$C$49,2,FALSE),"")))</f>
        <v/>
      </c>
      <c r="BB30" s="35"/>
      <c r="BC30" s="108" t="str">
        <f>IF(IFERROR(VLOOKUP(BB$3&amp;BB30,都馬連編集用!$B$13:$C$49,2,FALSE),"")=0,"",(IFERROR(VLOOKUP(BB$3&amp;BB30,都馬連編集用!$B$13:$C$49,2,FALSE),"")))</f>
        <v/>
      </c>
      <c r="BD30" s="35"/>
      <c r="BE30" s="108" t="str">
        <f>IF(IFERROR(VLOOKUP(BD$3&amp;BD30,都馬連編集用!$B$13:$C$49,2,FALSE),"")=0,"",(IFERROR(VLOOKUP(BD$3&amp;BD30,都馬連編集用!$B$13:$C$49,2,FALSE),"")))</f>
        <v/>
      </c>
      <c r="BF30" s="35"/>
      <c r="BG30" s="108" t="str">
        <f>IF(IFERROR(VLOOKUP(BF$3&amp;BF30,都馬連編集用!$B$13:$C$49,2,FALSE),"")=0,"",(IFERROR(VLOOKUP(BF$3&amp;BF30,都馬連編集用!$B$13:$C$49,2,FALSE),"")))</f>
        <v/>
      </c>
      <c r="BH30" s="35"/>
      <c r="BI30" s="108" t="str">
        <f>IF(IFERROR(VLOOKUP(BH$3&amp;BH30,都馬連編集用!$B$13:$C$49,2,FALSE),"")=0,"",(IFERROR(VLOOKUP(BH$3&amp;BH30,都馬連編集用!$B$13:$C$49,2,FALSE),"")))</f>
        <v/>
      </c>
      <c r="BJ30" s="35"/>
      <c r="BK30" s="108" t="str">
        <f>IF(IFERROR(VLOOKUP(BJ$3&amp;BJ30,都馬連編集用!$B$13:$C$49,2,FALSE),"")=0,"",(IFERROR(VLOOKUP(BJ$3&amp;BJ30,都馬連編集用!$B$13:$C$49,2,FALSE),"")))</f>
        <v/>
      </c>
      <c r="BL30" s="35"/>
      <c r="BM30" s="108" t="str">
        <f>IF(IFERROR(VLOOKUP(BL$3&amp;BL30,都馬連編集用!$B$13:$C$49,2,FALSE),"")=0,"",(IFERROR(VLOOKUP(BL$3&amp;BL30,都馬連編集用!$B$13:$C$49,2,FALSE),"")))</f>
        <v/>
      </c>
      <c r="BN30" s="35"/>
      <c r="BO30" s="108" t="str">
        <f>IF(IFERROR(VLOOKUP(BN$3&amp;BN30,都馬連編集用!$B$13:$C$49,2,FALSE),"")=0,"",(IFERROR(VLOOKUP(BN$3&amp;BN30,都馬連編集用!$B$13:$C$49,2,FALSE),"")))</f>
        <v/>
      </c>
      <c r="BP30" s="35"/>
      <c r="BQ30" s="108" t="str">
        <f>IF(IFERROR(VLOOKUP(BP$3&amp;BP30,都馬連編集用!$B$13:$C$49,2,FALSE),"")=0,"",(IFERROR(VLOOKUP(BP$3&amp;BP30,都馬連編集用!$B$13:$C$49,2,FALSE),"")))</f>
        <v/>
      </c>
      <c r="BR30" s="35"/>
      <c r="BS30" s="108" t="str">
        <f>IF(IFERROR(VLOOKUP(BR$3&amp;BR30,都馬連編集用!$B$13:$C$49,2,FALSE),"")=0,"",(IFERROR(VLOOKUP(BR$3&amp;BR30,都馬連編集用!$B$13:$C$49,2,FALSE),"")))</f>
        <v/>
      </c>
      <c r="BT30" s="35"/>
      <c r="BU30" s="108" t="str">
        <f>IF(IFERROR(VLOOKUP(BT$3&amp;BT30,都馬連編集用!$B$13:$C$49,2,FALSE),"")=0,"",(IFERROR(VLOOKUP(BT$3&amp;BT30,都馬連編集用!$B$13:$C$49,2,FALSE),"")))</f>
        <v/>
      </c>
      <c r="BV30" s="35"/>
      <c r="BW30" s="108" t="str">
        <f>IF(IFERROR(VLOOKUP(BV$3&amp;BV30,都馬連編集用!$B$13:$C$49,2,FALSE),"")=0,"",(IFERROR(VLOOKUP(BV$3&amp;BV30,都馬連編集用!$B$13:$C$49,2,FALSE),"")))</f>
        <v/>
      </c>
      <c r="BX30" s="35"/>
      <c r="BY30" s="108" t="str">
        <f>IF(IFERROR(VLOOKUP(BX$3&amp;BX30,都馬連編集用!$B$13:$C$49,2,FALSE),"")=0,"",(IFERROR(VLOOKUP(BX$3&amp;BX30,都馬連編集用!$B$13:$C$49,2,FALSE),"")))</f>
        <v/>
      </c>
      <c r="BZ30" s="35"/>
      <c r="CA30" s="108" t="str">
        <f>IF(IFERROR(VLOOKUP(BZ$3&amp;BZ30,都馬連編集用!$B$13:$C$49,2,FALSE),"")=0,"",(IFERROR(VLOOKUP(BZ$3&amp;BZ30,都馬連編集用!$B$13:$C$49,2,FALSE),"")))</f>
        <v/>
      </c>
      <c r="CB30" s="35"/>
      <c r="CC30" s="108" t="str">
        <f>IF(IFERROR(VLOOKUP(CB$3&amp;CB30,都馬連編集用!$B$13:$C$49,2,FALSE),"")=0,"",(IFERROR(VLOOKUP(CB$3&amp;CB30,都馬連編集用!$B$13:$C$49,2,FALSE),"")))</f>
        <v/>
      </c>
      <c r="CD30" s="35"/>
      <c r="CE30" s="108" t="str">
        <f>IF(IFERROR(VLOOKUP(CD$3&amp;CD30,都馬連編集用!$B$13:$C$49,2,FALSE),"")=0,"",(IFERROR(VLOOKUP(CD$3&amp;CD30,都馬連編集用!$B$13:$C$49,2,FALSE),"")))</f>
        <v/>
      </c>
      <c r="CF30" s="35"/>
      <c r="CG30" s="108" t="str">
        <f>IF(IFERROR(VLOOKUP(CF$3&amp;CF30,都馬連編集用!$B$13:$C$49,2,FALSE),"")=0,"",(IFERROR(VLOOKUP(CF$3&amp;CF30,都馬連編集用!$B$13:$C$49,2,FALSE),"")))</f>
        <v/>
      </c>
      <c r="CH30" s="35"/>
      <c r="CI30" s="108" t="str">
        <f>IF(IFERROR(VLOOKUP(CH$3&amp;CH30,都馬連編集用!$B$13:$C$49,2,FALSE),"")=0,"",(IFERROR(VLOOKUP(CH$3&amp;CH30,都馬連編集用!$B$13:$C$49,2,FALSE),"")))</f>
        <v/>
      </c>
      <c r="CJ30" s="35"/>
      <c r="CK30" s="108" t="str">
        <f>IF(IFERROR(VLOOKUP(CJ$3&amp;CJ30,都馬連編集用!$B$13:$C$49,2,FALSE),"")=0,"",(IFERROR(VLOOKUP(CJ$3&amp;CJ30,都馬連編集用!$B$13:$C$49,2,FALSE),"")))</f>
        <v/>
      </c>
      <c r="CL30" s="35"/>
      <c r="CM30" s="108" t="str">
        <f>IF(IFERROR(VLOOKUP(CL$3&amp;CL30,都馬連編集用!$B$13:$C$49,2,FALSE),"")=0,"",(IFERROR(VLOOKUP(CL$3&amp;CL30,都馬連編集用!$B$13:$C$49,2,FALSE),"")))</f>
        <v/>
      </c>
      <c r="CN30" s="35"/>
      <c r="CO30" s="108" t="str">
        <f>IF(IFERROR(VLOOKUP(CN$3&amp;CN30,都馬連編集用!$B$13:$C$49,2,FALSE),"")=0,"",(IFERROR(VLOOKUP(CN$3&amp;CN30,都馬連編集用!$B$13:$C$49,2,FALSE),"")))</f>
        <v/>
      </c>
      <c r="CP30" s="35"/>
      <c r="CQ30" s="108" t="str">
        <f>IF(IFERROR(VLOOKUP(CP$3&amp;CP30,都馬連編集用!$B$13:$C$49,2,FALSE),"")=0,"",(IFERROR(VLOOKUP(CP$3&amp;CP30,都馬連編集用!$B$13:$C$49,2,FALSE),"")))</f>
        <v/>
      </c>
      <c r="CR30" s="35"/>
      <c r="CS30" s="108" t="str">
        <f>IF(IFERROR(VLOOKUP(CR$3&amp;CR30,都馬連編集用!$B$13:$C$49,2,FALSE),"")=0,"",(IFERROR(VLOOKUP(CR$3&amp;CR30,都馬連編集用!$B$13:$C$49,2,FALSE),"")))</f>
        <v/>
      </c>
      <c r="CT30" s="35"/>
      <c r="CU30" s="108" t="str">
        <f>IF(IFERROR(VLOOKUP(CT$3&amp;CT30,都馬連編集用!$B$13:$C$49,2,FALSE),"")=0,"",(IFERROR(VLOOKUP(CT$3&amp;CT30,都馬連編集用!$B$13:$C$49,2,FALSE),"")))</f>
        <v/>
      </c>
      <c r="CV30" s="35"/>
      <c r="CW30" s="108" t="str">
        <f>IF(IFERROR(VLOOKUP(CV$3&amp;CV30,都馬連編集用!$B$13:$C$49,2,FALSE),"")=0,"",(IFERROR(VLOOKUP(CV$3&amp;CV30,都馬連編集用!$B$13:$C$49,2,FALSE),"")))</f>
        <v/>
      </c>
      <c r="CX30" s="35"/>
      <c r="CY30" s="108" t="str">
        <f>IF(IFERROR(VLOOKUP(CX$3&amp;CX30,都馬連編集用!$B$13:$C$49,2,FALSE),"")=0,"",(IFERROR(VLOOKUP(CX$3&amp;CX30,都馬連編集用!$B$13:$C$49,2,FALSE),"")))</f>
        <v/>
      </c>
      <c r="CZ30" s="35"/>
      <c r="DA30" s="108" t="str">
        <f>IF(IFERROR(VLOOKUP(CZ$3&amp;CZ30,都馬連編集用!$B$13:$C$49,2,FALSE),"")=0,"",(IFERROR(VLOOKUP(CZ$3&amp;CZ30,都馬連編集用!$B$13:$C$49,2,FALSE),"")))</f>
        <v/>
      </c>
      <c r="DB30" s="35"/>
      <c r="DC30" s="108" t="str">
        <f>IF(IFERROR(VLOOKUP(DB$3&amp;DB30,都馬連編集用!$B$13:$C$49,2,FALSE),"")=0,"",(IFERROR(VLOOKUP(DB$3&amp;DB30,都馬連編集用!$B$13:$C$49,2,FALSE),"")))</f>
        <v/>
      </c>
      <c r="DD30" s="35"/>
      <c r="DE30" s="108" t="str">
        <f>IF(IFERROR(VLOOKUP(DD$3&amp;DD30,都馬連編集用!$B$13:$C$49,2,FALSE),"")=0,"",(IFERROR(VLOOKUP(DD$3&amp;DD30,都馬連編集用!$B$13:$C$49,2,FALSE),"")))</f>
        <v/>
      </c>
      <c r="DF30" s="35"/>
      <c r="DG30" s="108" t="str">
        <f>IF(IFERROR(VLOOKUP(DF$3&amp;DF30,都馬連編集用!$B$13:$C$49,2,FALSE),"")=0,"",(IFERROR(VLOOKUP(DF$3&amp;DF30,都馬連編集用!$B$13:$C$49,2,FALSE),"")))</f>
        <v/>
      </c>
      <c r="DH30" s="35"/>
      <c r="DI30" s="108" t="str">
        <f>IF(IFERROR(VLOOKUP(DH$3&amp;DH30,都馬連編集用!$B$13:$C$49,2,FALSE),"")=0,"",(IFERROR(VLOOKUP(DH$3&amp;DH30,都馬連編集用!$B$13:$C$49,2,FALSE),"")))</f>
        <v/>
      </c>
      <c r="DJ30" s="35"/>
      <c r="DK30" s="108" t="str">
        <f>IF(IFERROR(VLOOKUP(DJ$3&amp;DJ30,都馬連編集用!$B$13:$C$49,2,FALSE),"")=0,"",(IFERROR(VLOOKUP(DJ$3&amp;DJ30,都馬連編集用!$B$13:$C$49,2,FALSE),"")))</f>
        <v/>
      </c>
      <c r="DL30" s="35"/>
      <c r="DM30" s="108" t="str">
        <f>IF(IFERROR(VLOOKUP(DL$3&amp;DL30,都馬連編集用!$B$13:$C$49,2,FALSE),"")=0,"",(IFERROR(VLOOKUP(DL$3&amp;DL30,都馬連編集用!$B$13:$C$49,2,FALSE),"")))</f>
        <v/>
      </c>
      <c r="DN30" s="35"/>
      <c r="DO30" s="108" t="str">
        <f>IF(IFERROR(VLOOKUP(DN$3&amp;DN30,都馬連編集用!$B$13:$C$49,2,FALSE),"")=0,"",(IFERROR(VLOOKUP(DN$3&amp;DN30,都馬連編集用!$B$13:$C$49,2,FALSE),"")))</f>
        <v/>
      </c>
      <c r="DP30" s="35"/>
    </row>
    <row r="31" spans="1:120" ht="30.6" customHeight="1" x14ac:dyDescent="0.15">
      <c r="A31" s="26">
        <v>26</v>
      </c>
      <c r="D31" s="26">
        <f t="shared" si="53"/>
        <v>0</v>
      </c>
      <c r="F31" s="90"/>
      <c r="G31" s="110" t="str">
        <f>IFERROR(VLOOKUP(F31,'申込書2（馬匹・選手）'!$B$6:$G$20,3,FALSE),"")</f>
        <v/>
      </c>
      <c r="H31" s="90"/>
      <c r="I31" s="109" t="str">
        <f>IFERROR(VLOOKUP(H31,'申込書2（馬匹・選手）'!$I$6:$K$20,3,FALSE),"")</f>
        <v/>
      </c>
      <c r="J31" s="71" t="str">
        <f t="shared" si="54"/>
        <v/>
      </c>
      <c r="K31" s="76" t="str">
        <f>IFERROR(VLOOKUP(I31,'申込書2（馬匹・選手）'!$I$6:$K$20,3,FALSE),"")</f>
        <v/>
      </c>
      <c r="L31" s="35"/>
      <c r="M31" s="108" t="str">
        <f>IF(IFERROR(VLOOKUP(L$3&amp;L31,都馬連編集用!$B$13:$C$49,2,FALSE),"")=0,"",(IFERROR(VLOOKUP(L$3&amp;L31,都馬連編集用!$B$13:$C$49,2,FALSE),"")))</f>
        <v/>
      </c>
      <c r="N31" s="35"/>
      <c r="O31" s="108" t="str">
        <f>IF(IFERROR(VLOOKUP(N$3&amp;N31,都馬連編集用!$B$13:$C$49,2,FALSE),"")=0,"",(IFERROR(VLOOKUP(N$3&amp;N31,都馬連編集用!$B$13:$C$49,2,FALSE),"")))</f>
        <v/>
      </c>
      <c r="P31" s="35"/>
      <c r="Q31" s="108" t="str">
        <f>IF(IFERROR(VLOOKUP(P$3&amp;P31,都馬連編集用!$B$13:$C$49,2,FALSE),"")=0,"",(IFERROR(VLOOKUP(P$3&amp;P31,都馬連編集用!$B$13:$C$49,2,FALSE),"")))</f>
        <v/>
      </c>
      <c r="R31" s="35"/>
      <c r="S31" s="108" t="str">
        <f>IF(IFERROR(VLOOKUP(R$3&amp;R31,都馬連編集用!$B$13:$C$49,2,FALSE),"")=0,"",(IFERROR(VLOOKUP(R$3&amp;R31,都馬連編集用!$B$13:$C$49,2,FALSE),"")))</f>
        <v/>
      </c>
      <c r="T31" s="35"/>
      <c r="U31" s="108" t="str">
        <f>IF(IFERROR(VLOOKUP(T$3&amp;T31,都馬連編集用!$B$13:$C$49,2,FALSE),"")=0,"",(IFERROR(VLOOKUP(T$3&amp;T31,都馬連編集用!$B$13:$C$49,2,FALSE),"")))</f>
        <v/>
      </c>
      <c r="V31" s="35"/>
      <c r="W31" s="108" t="str">
        <f>IF(IFERROR(VLOOKUP(V$3&amp;V31,都馬連編集用!$B$13:$C$49,2,FALSE),"")=0,"",(IFERROR(VLOOKUP(V$3&amp;V31,都馬連編集用!$B$13:$C$49,2,FALSE),"")))</f>
        <v/>
      </c>
      <c r="X31" s="35"/>
      <c r="Y31" s="108" t="str">
        <f>IF(IFERROR(VLOOKUP(X$3&amp;X31,都馬連編集用!$B$13:$C$49,2,FALSE),"")=0,"",(IFERROR(VLOOKUP(X$3&amp;X31,都馬連編集用!$B$13:$C$49,2,FALSE),"")))</f>
        <v/>
      </c>
      <c r="Z31" s="35"/>
      <c r="AA31" s="108" t="str">
        <f>IF(IFERROR(VLOOKUP(Z$3&amp;Z31,都馬連編集用!$B$13:$C$49,2,FALSE),"")=0,"",(IFERROR(VLOOKUP(Z$3&amp;Z31,都馬連編集用!$B$13:$C$49,2,FALSE),"")))</f>
        <v/>
      </c>
      <c r="AB31" s="35"/>
      <c r="AC31" s="108" t="str">
        <f>IF(IFERROR(VLOOKUP(AB$3&amp;AB31,都馬連編集用!$B$13:$C$49,2,FALSE),"")=0,"",(IFERROR(VLOOKUP(AB$3&amp;AB31,都馬連編集用!$B$13:$C$49,2,FALSE),"")))</f>
        <v/>
      </c>
      <c r="AD31" s="35"/>
      <c r="AE31" s="108" t="str">
        <f>IF(IFERROR(VLOOKUP(AD$3&amp;AD31,都馬連編集用!$B$13:$C$49,2,FALSE),"")=0,"",(IFERROR(VLOOKUP(AD$3&amp;AD31,都馬連編集用!$B$13:$C$49,2,FALSE),"")))</f>
        <v/>
      </c>
      <c r="AF31" s="35"/>
      <c r="AG31" s="108" t="str">
        <f>IF(IFERROR(VLOOKUP(AF$3&amp;AF31,都馬連編集用!$B$13:$C$49,2,FALSE),"")=0,"",(IFERROR(VLOOKUP(AF$3&amp;AF31,都馬連編集用!$B$13:$C$49,2,FALSE),"")))</f>
        <v/>
      </c>
      <c r="AH31" s="35"/>
      <c r="AI31" s="108" t="str">
        <f>IF(IFERROR(VLOOKUP(AH$3&amp;AH31,都馬連編集用!$B$13:$C$49,2,FALSE),"")=0,"",(IFERROR(VLOOKUP(AH$3&amp;AH31,都馬連編集用!$B$13:$C$49,2,FALSE),"")))</f>
        <v/>
      </c>
      <c r="AJ31" s="35"/>
      <c r="AK31" s="108" t="str">
        <f>IF(IFERROR(VLOOKUP(AJ$3&amp;AJ31,都馬連編集用!$B$13:$C$49,2,FALSE),"")=0,"",(IFERROR(VLOOKUP(AJ$3&amp;AJ31,都馬連編集用!$B$13:$C$49,2,FALSE),"")))</f>
        <v/>
      </c>
      <c r="AL31" s="35"/>
      <c r="AM31" s="108" t="str">
        <f>IF(IFERROR(VLOOKUP(AL$3&amp;AL31,都馬連編集用!$B$13:$C$49,2,FALSE),"")=0,"",(IFERROR(VLOOKUP(AL$3&amp;AL31,都馬連編集用!$B$13:$C$49,2,FALSE),"")))</f>
        <v/>
      </c>
      <c r="AN31" s="35"/>
      <c r="AO31" s="108" t="str">
        <f>IF(IFERROR(VLOOKUP(AN$3&amp;AN31,都馬連編集用!$B$13:$C$49,2,FALSE),"")=0,"",(IFERROR(VLOOKUP(AN$3&amp;AN31,都馬連編集用!$B$13:$C$49,2,FALSE),"")))</f>
        <v/>
      </c>
      <c r="AP31" s="35"/>
      <c r="AQ31" s="108" t="str">
        <f>IF(IFERROR(VLOOKUP(AP$3&amp;AP31,都馬連編集用!$B$13:$C$49,2,FALSE),"")=0,"",(IFERROR(VLOOKUP(AP$3&amp;AP31,都馬連編集用!$B$13:$C$49,2,FALSE),"")))</f>
        <v/>
      </c>
      <c r="AR31" s="35"/>
      <c r="AS31" s="108" t="str">
        <f>IF(IFERROR(VLOOKUP(AR$3&amp;AR31,都馬連編集用!$B$13:$C$49,2,FALSE),"")=0,"",(IFERROR(VLOOKUP(AR$3&amp;AR31,都馬連編集用!$B$13:$C$49,2,FALSE),"")))</f>
        <v/>
      </c>
      <c r="AT31" s="35"/>
      <c r="AU31" s="108" t="str">
        <f>IF(IFERROR(VLOOKUP(AT$3&amp;AT31,都馬連編集用!$B$13:$C$49,2,FALSE),"")=0,"",(IFERROR(VLOOKUP(AT$3&amp;AT31,都馬連編集用!$B$13:$C$49,2,FALSE),"")))</f>
        <v/>
      </c>
      <c r="AV31" s="35"/>
      <c r="AW31" s="108" t="str">
        <f>IF(IFERROR(VLOOKUP(AV$3&amp;AV31,都馬連編集用!$B$13:$C$49,2,FALSE),"")=0,"",(IFERROR(VLOOKUP(AV$3&amp;AV31,都馬連編集用!$B$13:$C$49,2,FALSE),"")))</f>
        <v/>
      </c>
      <c r="AX31" s="35"/>
      <c r="AY31" s="108" t="str">
        <f>IF(IFERROR(VLOOKUP(AX$3&amp;AX31,都馬連編集用!$B$13:$C$49,2,FALSE),"")=0,"",(IFERROR(VLOOKUP(AX$3&amp;AX31,都馬連編集用!$B$13:$C$49,2,FALSE),"")))</f>
        <v/>
      </c>
      <c r="AZ31" s="35"/>
      <c r="BA31" s="108" t="str">
        <f>IF(IFERROR(VLOOKUP(AZ$3&amp;AZ31,都馬連編集用!$B$13:$C$49,2,FALSE),"")=0,"",(IFERROR(VLOOKUP(AZ$3&amp;AZ31,都馬連編集用!$B$13:$C$49,2,FALSE),"")))</f>
        <v/>
      </c>
      <c r="BB31" s="35"/>
      <c r="BC31" s="108" t="str">
        <f>IF(IFERROR(VLOOKUP(BB$3&amp;BB31,都馬連編集用!$B$13:$C$49,2,FALSE),"")=0,"",(IFERROR(VLOOKUP(BB$3&amp;BB31,都馬連編集用!$B$13:$C$49,2,FALSE),"")))</f>
        <v/>
      </c>
      <c r="BD31" s="35"/>
      <c r="BE31" s="108" t="str">
        <f>IF(IFERROR(VLOOKUP(BD$3&amp;BD31,都馬連編集用!$B$13:$C$49,2,FALSE),"")=0,"",(IFERROR(VLOOKUP(BD$3&amp;BD31,都馬連編集用!$B$13:$C$49,2,FALSE),"")))</f>
        <v/>
      </c>
      <c r="BF31" s="35"/>
      <c r="BG31" s="108" t="str">
        <f>IF(IFERROR(VLOOKUP(BF$3&amp;BF31,都馬連編集用!$B$13:$C$49,2,FALSE),"")=0,"",(IFERROR(VLOOKUP(BF$3&amp;BF31,都馬連編集用!$B$13:$C$49,2,FALSE),"")))</f>
        <v/>
      </c>
      <c r="BH31" s="35"/>
      <c r="BI31" s="108" t="str">
        <f>IF(IFERROR(VLOOKUP(BH$3&amp;BH31,都馬連編集用!$B$13:$C$49,2,FALSE),"")=0,"",(IFERROR(VLOOKUP(BH$3&amp;BH31,都馬連編集用!$B$13:$C$49,2,FALSE),"")))</f>
        <v/>
      </c>
      <c r="BJ31" s="35"/>
      <c r="BK31" s="108" t="str">
        <f>IF(IFERROR(VLOOKUP(BJ$3&amp;BJ31,都馬連編集用!$B$13:$C$49,2,FALSE),"")=0,"",(IFERROR(VLOOKUP(BJ$3&amp;BJ31,都馬連編集用!$B$13:$C$49,2,FALSE),"")))</f>
        <v/>
      </c>
      <c r="BL31" s="35"/>
      <c r="BM31" s="108" t="str">
        <f>IF(IFERROR(VLOOKUP(BL$3&amp;BL31,都馬連編集用!$B$13:$C$49,2,FALSE),"")=0,"",(IFERROR(VLOOKUP(BL$3&amp;BL31,都馬連編集用!$B$13:$C$49,2,FALSE),"")))</f>
        <v/>
      </c>
      <c r="BN31" s="35"/>
      <c r="BO31" s="108" t="str">
        <f>IF(IFERROR(VLOOKUP(BN$3&amp;BN31,都馬連編集用!$B$13:$C$49,2,FALSE),"")=0,"",(IFERROR(VLOOKUP(BN$3&amp;BN31,都馬連編集用!$B$13:$C$49,2,FALSE),"")))</f>
        <v/>
      </c>
      <c r="BP31" s="35"/>
      <c r="BQ31" s="108" t="str">
        <f>IF(IFERROR(VLOOKUP(BP$3&amp;BP31,都馬連編集用!$B$13:$C$49,2,FALSE),"")=0,"",(IFERROR(VLOOKUP(BP$3&amp;BP31,都馬連編集用!$B$13:$C$49,2,FALSE),"")))</f>
        <v/>
      </c>
      <c r="BR31" s="35"/>
      <c r="BS31" s="108" t="str">
        <f>IF(IFERROR(VLOOKUP(BR$3&amp;BR31,都馬連編集用!$B$13:$C$49,2,FALSE),"")=0,"",(IFERROR(VLOOKUP(BR$3&amp;BR31,都馬連編集用!$B$13:$C$49,2,FALSE),"")))</f>
        <v/>
      </c>
      <c r="BT31" s="35"/>
      <c r="BU31" s="108" t="str">
        <f>IF(IFERROR(VLOOKUP(BT$3&amp;BT31,都馬連編集用!$B$13:$C$49,2,FALSE),"")=0,"",(IFERROR(VLOOKUP(BT$3&amp;BT31,都馬連編集用!$B$13:$C$49,2,FALSE),"")))</f>
        <v/>
      </c>
      <c r="BV31" s="35"/>
      <c r="BW31" s="108" t="str">
        <f>IF(IFERROR(VLOOKUP(BV$3&amp;BV31,都馬連編集用!$B$13:$C$49,2,FALSE),"")=0,"",(IFERROR(VLOOKUP(BV$3&amp;BV31,都馬連編集用!$B$13:$C$49,2,FALSE),"")))</f>
        <v/>
      </c>
      <c r="BX31" s="35"/>
      <c r="BY31" s="108" t="str">
        <f>IF(IFERROR(VLOOKUP(BX$3&amp;BX31,都馬連編集用!$B$13:$C$49,2,FALSE),"")=0,"",(IFERROR(VLOOKUP(BX$3&amp;BX31,都馬連編集用!$B$13:$C$49,2,FALSE),"")))</f>
        <v/>
      </c>
      <c r="BZ31" s="35"/>
      <c r="CA31" s="108" t="str">
        <f>IF(IFERROR(VLOOKUP(BZ$3&amp;BZ31,都馬連編集用!$B$13:$C$49,2,FALSE),"")=0,"",(IFERROR(VLOOKUP(BZ$3&amp;BZ31,都馬連編集用!$B$13:$C$49,2,FALSE),"")))</f>
        <v/>
      </c>
      <c r="CB31" s="35"/>
      <c r="CC31" s="108" t="str">
        <f>IF(IFERROR(VLOOKUP(CB$3&amp;CB31,都馬連編集用!$B$13:$C$49,2,FALSE),"")=0,"",(IFERROR(VLOOKUP(CB$3&amp;CB31,都馬連編集用!$B$13:$C$49,2,FALSE),"")))</f>
        <v/>
      </c>
      <c r="CD31" s="35"/>
      <c r="CE31" s="108" t="str">
        <f>IF(IFERROR(VLOOKUP(CD$3&amp;CD31,都馬連編集用!$B$13:$C$49,2,FALSE),"")=0,"",(IFERROR(VLOOKUP(CD$3&amp;CD31,都馬連編集用!$B$13:$C$49,2,FALSE),"")))</f>
        <v/>
      </c>
      <c r="CF31" s="35"/>
      <c r="CG31" s="108" t="str">
        <f>IF(IFERROR(VLOOKUP(CF$3&amp;CF31,都馬連編集用!$B$13:$C$49,2,FALSE),"")=0,"",(IFERROR(VLOOKUP(CF$3&amp;CF31,都馬連編集用!$B$13:$C$49,2,FALSE),"")))</f>
        <v/>
      </c>
      <c r="CH31" s="35"/>
      <c r="CI31" s="108" t="str">
        <f>IF(IFERROR(VLOOKUP(CH$3&amp;CH31,都馬連編集用!$B$13:$C$49,2,FALSE),"")=0,"",(IFERROR(VLOOKUP(CH$3&amp;CH31,都馬連編集用!$B$13:$C$49,2,FALSE),"")))</f>
        <v/>
      </c>
      <c r="CJ31" s="35"/>
      <c r="CK31" s="108" t="str">
        <f>IF(IFERROR(VLOOKUP(CJ$3&amp;CJ31,都馬連編集用!$B$13:$C$49,2,FALSE),"")=0,"",(IFERROR(VLOOKUP(CJ$3&amp;CJ31,都馬連編集用!$B$13:$C$49,2,FALSE),"")))</f>
        <v/>
      </c>
      <c r="CL31" s="35"/>
      <c r="CM31" s="108" t="str">
        <f>IF(IFERROR(VLOOKUP(CL$3&amp;CL31,都馬連編集用!$B$13:$C$49,2,FALSE),"")=0,"",(IFERROR(VLOOKUP(CL$3&amp;CL31,都馬連編集用!$B$13:$C$49,2,FALSE),"")))</f>
        <v/>
      </c>
      <c r="CN31" s="35"/>
      <c r="CO31" s="108" t="str">
        <f>IF(IFERROR(VLOOKUP(CN$3&amp;CN31,都馬連編集用!$B$13:$C$49,2,FALSE),"")=0,"",(IFERROR(VLOOKUP(CN$3&amp;CN31,都馬連編集用!$B$13:$C$49,2,FALSE),"")))</f>
        <v/>
      </c>
      <c r="CP31" s="35"/>
      <c r="CQ31" s="108" t="str">
        <f>IF(IFERROR(VLOOKUP(CP$3&amp;CP31,都馬連編集用!$B$13:$C$49,2,FALSE),"")=0,"",(IFERROR(VLOOKUP(CP$3&amp;CP31,都馬連編集用!$B$13:$C$49,2,FALSE),"")))</f>
        <v/>
      </c>
      <c r="CR31" s="35"/>
      <c r="CS31" s="108" t="str">
        <f>IF(IFERROR(VLOOKUP(CR$3&amp;CR31,都馬連編集用!$B$13:$C$49,2,FALSE),"")=0,"",(IFERROR(VLOOKUP(CR$3&amp;CR31,都馬連編集用!$B$13:$C$49,2,FALSE),"")))</f>
        <v/>
      </c>
      <c r="CT31" s="35"/>
      <c r="CU31" s="108" t="str">
        <f>IF(IFERROR(VLOOKUP(CT$3&amp;CT31,都馬連編集用!$B$13:$C$49,2,FALSE),"")=0,"",(IFERROR(VLOOKUP(CT$3&amp;CT31,都馬連編集用!$B$13:$C$49,2,FALSE),"")))</f>
        <v/>
      </c>
      <c r="CV31" s="35"/>
      <c r="CW31" s="108" t="str">
        <f>IF(IFERROR(VLOOKUP(CV$3&amp;CV31,都馬連編集用!$B$13:$C$49,2,FALSE),"")=0,"",(IFERROR(VLOOKUP(CV$3&amp;CV31,都馬連編集用!$B$13:$C$49,2,FALSE),"")))</f>
        <v/>
      </c>
      <c r="CX31" s="35"/>
      <c r="CY31" s="108" t="str">
        <f>IF(IFERROR(VLOOKUP(CX$3&amp;CX31,都馬連編集用!$B$13:$C$49,2,FALSE),"")=0,"",(IFERROR(VLOOKUP(CX$3&amp;CX31,都馬連編集用!$B$13:$C$49,2,FALSE),"")))</f>
        <v/>
      </c>
      <c r="CZ31" s="35"/>
      <c r="DA31" s="108" t="str">
        <f>IF(IFERROR(VLOOKUP(CZ$3&amp;CZ31,都馬連編集用!$B$13:$C$49,2,FALSE),"")=0,"",(IFERROR(VLOOKUP(CZ$3&amp;CZ31,都馬連編集用!$B$13:$C$49,2,FALSE),"")))</f>
        <v/>
      </c>
      <c r="DB31" s="35"/>
      <c r="DC31" s="108" t="str">
        <f>IF(IFERROR(VLOOKUP(DB$3&amp;DB31,都馬連編集用!$B$13:$C$49,2,FALSE),"")=0,"",(IFERROR(VLOOKUP(DB$3&amp;DB31,都馬連編集用!$B$13:$C$49,2,FALSE),"")))</f>
        <v/>
      </c>
      <c r="DD31" s="35"/>
      <c r="DE31" s="108" t="str">
        <f>IF(IFERROR(VLOOKUP(DD$3&amp;DD31,都馬連編集用!$B$13:$C$49,2,FALSE),"")=0,"",(IFERROR(VLOOKUP(DD$3&amp;DD31,都馬連編集用!$B$13:$C$49,2,FALSE),"")))</f>
        <v/>
      </c>
      <c r="DF31" s="35"/>
      <c r="DG31" s="108" t="str">
        <f>IF(IFERROR(VLOOKUP(DF$3&amp;DF31,都馬連編集用!$B$13:$C$49,2,FALSE),"")=0,"",(IFERROR(VLOOKUP(DF$3&amp;DF31,都馬連編集用!$B$13:$C$49,2,FALSE),"")))</f>
        <v/>
      </c>
      <c r="DH31" s="35"/>
      <c r="DI31" s="108" t="str">
        <f>IF(IFERROR(VLOOKUP(DH$3&amp;DH31,都馬連編集用!$B$13:$C$49,2,FALSE),"")=0,"",(IFERROR(VLOOKUP(DH$3&amp;DH31,都馬連編集用!$B$13:$C$49,2,FALSE),"")))</f>
        <v/>
      </c>
      <c r="DJ31" s="35"/>
      <c r="DK31" s="108" t="str">
        <f>IF(IFERROR(VLOOKUP(DJ$3&amp;DJ31,都馬連編集用!$B$13:$C$49,2,FALSE),"")=0,"",(IFERROR(VLOOKUP(DJ$3&amp;DJ31,都馬連編集用!$B$13:$C$49,2,FALSE),"")))</f>
        <v/>
      </c>
      <c r="DL31" s="35"/>
      <c r="DM31" s="108" t="str">
        <f>IF(IFERROR(VLOOKUP(DL$3&amp;DL31,都馬連編集用!$B$13:$C$49,2,FALSE),"")=0,"",(IFERROR(VLOOKUP(DL$3&amp;DL31,都馬連編集用!$B$13:$C$49,2,FALSE),"")))</f>
        <v/>
      </c>
      <c r="DN31" s="35"/>
      <c r="DO31" s="108" t="str">
        <f>IF(IFERROR(VLOOKUP(DN$3&amp;DN31,都馬連編集用!$B$13:$C$49,2,FALSE),"")=0,"",(IFERROR(VLOOKUP(DN$3&amp;DN31,都馬連編集用!$B$13:$C$49,2,FALSE),"")))</f>
        <v/>
      </c>
      <c r="DP31" s="35"/>
    </row>
    <row r="32" spans="1:120" ht="30.6" customHeight="1" x14ac:dyDescent="0.15">
      <c r="A32" s="26">
        <v>27</v>
      </c>
      <c r="D32" s="26">
        <f t="shared" si="53"/>
        <v>0</v>
      </c>
      <c r="F32" s="90"/>
      <c r="G32" s="110" t="str">
        <f>IFERROR(VLOOKUP(F32,'申込書2（馬匹・選手）'!$B$6:$G$20,3,FALSE),"")</f>
        <v/>
      </c>
      <c r="H32" s="90"/>
      <c r="I32" s="109" t="str">
        <f>IFERROR(VLOOKUP(H32,'申込書2（馬匹・選手）'!$I$6:$K$20,3,FALSE),"")</f>
        <v/>
      </c>
      <c r="J32" s="71" t="str">
        <f t="shared" si="54"/>
        <v/>
      </c>
      <c r="K32" s="76" t="str">
        <f>IFERROR(VLOOKUP(I32,'申込書2（馬匹・選手）'!$I$6:$K$20,3,FALSE),"")</f>
        <v/>
      </c>
      <c r="L32" s="35"/>
      <c r="M32" s="108" t="str">
        <f>IF(IFERROR(VLOOKUP(L$3&amp;L32,都馬連編集用!$B$13:$C$49,2,FALSE),"")=0,"",(IFERROR(VLOOKUP(L$3&amp;L32,都馬連編集用!$B$13:$C$49,2,FALSE),"")))</f>
        <v/>
      </c>
      <c r="N32" s="35"/>
      <c r="O32" s="108" t="str">
        <f>IF(IFERROR(VLOOKUP(N$3&amp;N32,都馬連編集用!$B$13:$C$49,2,FALSE),"")=0,"",(IFERROR(VLOOKUP(N$3&amp;N32,都馬連編集用!$B$13:$C$49,2,FALSE),"")))</f>
        <v/>
      </c>
      <c r="P32" s="35"/>
      <c r="Q32" s="108" t="str">
        <f>IF(IFERROR(VLOOKUP(P$3&amp;P32,都馬連編集用!$B$13:$C$49,2,FALSE),"")=0,"",(IFERROR(VLOOKUP(P$3&amp;P32,都馬連編集用!$B$13:$C$49,2,FALSE),"")))</f>
        <v/>
      </c>
      <c r="R32" s="35"/>
      <c r="S32" s="108" t="str">
        <f>IF(IFERROR(VLOOKUP(R$3&amp;R32,都馬連編集用!$B$13:$C$49,2,FALSE),"")=0,"",(IFERROR(VLOOKUP(R$3&amp;R32,都馬連編集用!$B$13:$C$49,2,FALSE),"")))</f>
        <v/>
      </c>
      <c r="T32" s="35"/>
      <c r="U32" s="108" t="str">
        <f>IF(IFERROR(VLOOKUP(T$3&amp;T32,都馬連編集用!$B$13:$C$49,2,FALSE),"")=0,"",(IFERROR(VLOOKUP(T$3&amp;T32,都馬連編集用!$B$13:$C$49,2,FALSE),"")))</f>
        <v/>
      </c>
      <c r="V32" s="35"/>
      <c r="W32" s="108" t="str">
        <f>IF(IFERROR(VLOOKUP(V$3&amp;V32,都馬連編集用!$B$13:$C$49,2,FALSE),"")=0,"",(IFERROR(VLOOKUP(V$3&amp;V32,都馬連編集用!$B$13:$C$49,2,FALSE),"")))</f>
        <v/>
      </c>
      <c r="X32" s="35"/>
      <c r="Y32" s="108" t="str">
        <f>IF(IFERROR(VLOOKUP(X$3&amp;X32,都馬連編集用!$B$13:$C$49,2,FALSE),"")=0,"",(IFERROR(VLOOKUP(X$3&amp;X32,都馬連編集用!$B$13:$C$49,2,FALSE),"")))</f>
        <v/>
      </c>
      <c r="Z32" s="35"/>
      <c r="AA32" s="108" t="str">
        <f>IF(IFERROR(VLOOKUP(Z$3&amp;Z32,都馬連編集用!$B$13:$C$49,2,FALSE),"")=0,"",(IFERROR(VLOOKUP(Z$3&amp;Z32,都馬連編集用!$B$13:$C$49,2,FALSE),"")))</f>
        <v/>
      </c>
      <c r="AB32" s="35"/>
      <c r="AC32" s="108" t="str">
        <f>IF(IFERROR(VLOOKUP(AB$3&amp;AB32,都馬連編集用!$B$13:$C$49,2,FALSE),"")=0,"",(IFERROR(VLOOKUP(AB$3&amp;AB32,都馬連編集用!$B$13:$C$49,2,FALSE),"")))</f>
        <v/>
      </c>
      <c r="AD32" s="35"/>
      <c r="AE32" s="108" t="str">
        <f>IF(IFERROR(VLOOKUP(AD$3&amp;AD32,都馬連編集用!$B$13:$C$49,2,FALSE),"")=0,"",(IFERROR(VLOOKUP(AD$3&amp;AD32,都馬連編集用!$B$13:$C$49,2,FALSE),"")))</f>
        <v/>
      </c>
      <c r="AF32" s="35"/>
      <c r="AG32" s="108" t="str">
        <f>IF(IFERROR(VLOOKUP(AF$3&amp;AF32,都馬連編集用!$B$13:$C$49,2,FALSE),"")=0,"",(IFERROR(VLOOKUP(AF$3&amp;AF32,都馬連編集用!$B$13:$C$49,2,FALSE),"")))</f>
        <v/>
      </c>
      <c r="AH32" s="35"/>
      <c r="AI32" s="108" t="str">
        <f>IF(IFERROR(VLOOKUP(AH$3&amp;AH32,都馬連編集用!$B$13:$C$49,2,FALSE),"")=0,"",(IFERROR(VLOOKUP(AH$3&amp;AH32,都馬連編集用!$B$13:$C$49,2,FALSE),"")))</f>
        <v/>
      </c>
      <c r="AJ32" s="35"/>
      <c r="AK32" s="108" t="str">
        <f>IF(IFERROR(VLOOKUP(AJ$3&amp;AJ32,都馬連編集用!$B$13:$C$49,2,FALSE),"")=0,"",(IFERROR(VLOOKUP(AJ$3&amp;AJ32,都馬連編集用!$B$13:$C$49,2,FALSE),"")))</f>
        <v/>
      </c>
      <c r="AL32" s="35"/>
      <c r="AM32" s="108" t="str">
        <f>IF(IFERROR(VLOOKUP(AL$3&amp;AL32,都馬連編集用!$B$13:$C$49,2,FALSE),"")=0,"",(IFERROR(VLOOKUP(AL$3&amp;AL32,都馬連編集用!$B$13:$C$49,2,FALSE),"")))</f>
        <v/>
      </c>
      <c r="AN32" s="35"/>
      <c r="AO32" s="108" t="str">
        <f>IF(IFERROR(VLOOKUP(AN$3&amp;AN32,都馬連編集用!$B$13:$C$49,2,FALSE),"")=0,"",(IFERROR(VLOOKUP(AN$3&amp;AN32,都馬連編集用!$B$13:$C$49,2,FALSE),"")))</f>
        <v/>
      </c>
      <c r="AP32" s="35"/>
      <c r="AQ32" s="108" t="str">
        <f>IF(IFERROR(VLOOKUP(AP$3&amp;AP32,都馬連編集用!$B$13:$C$49,2,FALSE),"")=0,"",(IFERROR(VLOOKUP(AP$3&amp;AP32,都馬連編集用!$B$13:$C$49,2,FALSE),"")))</f>
        <v/>
      </c>
      <c r="AR32" s="35"/>
      <c r="AS32" s="108" t="str">
        <f>IF(IFERROR(VLOOKUP(AR$3&amp;AR32,都馬連編集用!$B$13:$C$49,2,FALSE),"")=0,"",(IFERROR(VLOOKUP(AR$3&amp;AR32,都馬連編集用!$B$13:$C$49,2,FALSE),"")))</f>
        <v/>
      </c>
      <c r="AT32" s="35"/>
      <c r="AU32" s="108" t="str">
        <f>IF(IFERROR(VLOOKUP(AT$3&amp;AT32,都馬連編集用!$B$13:$C$49,2,FALSE),"")=0,"",(IFERROR(VLOOKUP(AT$3&amp;AT32,都馬連編集用!$B$13:$C$49,2,FALSE),"")))</f>
        <v/>
      </c>
      <c r="AV32" s="35"/>
      <c r="AW32" s="108" t="str">
        <f>IF(IFERROR(VLOOKUP(AV$3&amp;AV32,都馬連編集用!$B$13:$C$49,2,FALSE),"")=0,"",(IFERROR(VLOOKUP(AV$3&amp;AV32,都馬連編集用!$B$13:$C$49,2,FALSE),"")))</f>
        <v/>
      </c>
      <c r="AX32" s="35"/>
      <c r="AY32" s="108" t="str">
        <f>IF(IFERROR(VLOOKUP(AX$3&amp;AX32,都馬連編集用!$B$13:$C$49,2,FALSE),"")=0,"",(IFERROR(VLOOKUP(AX$3&amp;AX32,都馬連編集用!$B$13:$C$49,2,FALSE),"")))</f>
        <v/>
      </c>
      <c r="AZ32" s="35"/>
      <c r="BA32" s="108" t="str">
        <f>IF(IFERROR(VLOOKUP(AZ$3&amp;AZ32,都馬連編集用!$B$13:$C$49,2,FALSE),"")=0,"",(IFERROR(VLOOKUP(AZ$3&amp;AZ32,都馬連編集用!$B$13:$C$49,2,FALSE),"")))</f>
        <v/>
      </c>
      <c r="BB32" s="35"/>
      <c r="BC32" s="108" t="str">
        <f>IF(IFERROR(VLOOKUP(BB$3&amp;BB32,都馬連編集用!$B$13:$C$49,2,FALSE),"")=0,"",(IFERROR(VLOOKUP(BB$3&amp;BB32,都馬連編集用!$B$13:$C$49,2,FALSE),"")))</f>
        <v/>
      </c>
      <c r="BD32" s="35"/>
      <c r="BE32" s="108" t="str">
        <f>IF(IFERROR(VLOOKUP(BD$3&amp;BD32,都馬連編集用!$B$13:$C$49,2,FALSE),"")=0,"",(IFERROR(VLOOKUP(BD$3&amp;BD32,都馬連編集用!$B$13:$C$49,2,FALSE),"")))</f>
        <v/>
      </c>
      <c r="BF32" s="35"/>
      <c r="BG32" s="108" t="str">
        <f>IF(IFERROR(VLOOKUP(BF$3&amp;BF32,都馬連編集用!$B$13:$C$49,2,FALSE),"")=0,"",(IFERROR(VLOOKUP(BF$3&amp;BF32,都馬連編集用!$B$13:$C$49,2,FALSE),"")))</f>
        <v/>
      </c>
      <c r="BH32" s="35"/>
      <c r="BI32" s="108" t="str">
        <f>IF(IFERROR(VLOOKUP(BH$3&amp;BH32,都馬連編集用!$B$13:$C$49,2,FALSE),"")=0,"",(IFERROR(VLOOKUP(BH$3&amp;BH32,都馬連編集用!$B$13:$C$49,2,FALSE),"")))</f>
        <v/>
      </c>
      <c r="BJ32" s="35"/>
      <c r="BK32" s="108" t="str">
        <f>IF(IFERROR(VLOOKUP(BJ$3&amp;BJ32,都馬連編集用!$B$13:$C$49,2,FALSE),"")=0,"",(IFERROR(VLOOKUP(BJ$3&amp;BJ32,都馬連編集用!$B$13:$C$49,2,FALSE),"")))</f>
        <v/>
      </c>
      <c r="BL32" s="35"/>
      <c r="BM32" s="108" t="str">
        <f>IF(IFERROR(VLOOKUP(BL$3&amp;BL32,都馬連編集用!$B$13:$C$49,2,FALSE),"")=0,"",(IFERROR(VLOOKUP(BL$3&amp;BL32,都馬連編集用!$B$13:$C$49,2,FALSE),"")))</f>
        <v/>
      </c>
      <c r="BN32" s="35"/>
      <c r="BO32" s="108" t="str">
        <f>IF(IFERROR(VLOOKUP(BN$3&amp;BN32,都馬連編集用!$B$13:$C$49,2,FALSE),"")=0,"",(IFERROR(VLOOKUP(BN$3&amp;BN32,都馬連編集用!$B$13:$C$49,2,FALSE),"")))</f>
        <v/>
      </c>
      <c r="BP32" s="35"/>
      <c r="BQ32" s="108" t="str">
        <f>IF(IFERROR(VLOOKUP(BP$3&amp;BP32,都馬連編集用!$B$13:$C$49,2,FALSE),"")=0,"",(IFERROR(VLOOKUP(BP$3&amp;BP32,都馬連編集用!$B$13:$C$49,2,FALSE),"")))</f>
        <v/>
      </c>
      <c r="BR32" s="35"/>
      <c r="BS32" s="108" t="str">
        <f>IF(IFERROR(VLOOKUP(BR$3&amp;BR32,都馬連編集用!$B$13:$C$49,2,FALSE),"")=0,"",(IFERROR(VLOOKUP(BR$3&amp;BR32,都馬連編集用!$B$13:$C$49,2,FALSE),"")))</f>
        <v/>
      </c>
      <c r="BT32" s="35"/>
      <c r="BU32" s="108" t="str">
        <f>IF(IFERROR(VLOOKUP(BT$3&amp;BT32,都馬連編集用!$B$13:$C$49,2,FALSE),"")=0,"",(IFERROR(VLOOKUP(BT$3&amp;BT32,都馬連編集用!$B$13:$C$49,2,FALSE),"")))</f>
        <v/>
      </c>
      <c r="BV32" s="35"/>
      <c r="BW32" s="108" t="str">
        <f>IF(IFERROR(VLOOKUP(BV$3&amp;BV32,都馬連編集用!$B$13:$C$49,2,FALSE),"")=0,"",(IFERROR(VLOOKUP(BV$3&amp;BV32,都馬連編集用!$B$13:$C$49,2,FALSE),"")))</f>
        <v/>
      </c>
      <c r="BX32" s="35"/>
      <c r="BY32" s="108" t="str">
        <f>IF(IFERROR(VLOOKUP(BX$3&amp;BX32,都馬連編集用!$B$13:$C$49,2,FALSE),"")=0,"",(IFERROR(VLOOKUP(BX$3&amp;BX32,都馬連編集用!$B$13:$C$49,2,FALSE),"")))</f>
        <v/>
      </c>
      <c r="BZ32" s="35"/>
      <c r="CA32" s="108" t="str">
        <f>IF(IFERROR(VLOOKUP(BZ$3&amp;BZ32,都馬連編集用!$B$13:$C$49,2,FALSE),"")=0,"",(IFERROR(VLOOKUP(BZ$3&amp;BZ32,都馬連編集用!$B$13:$C$49,2,FALSE),"")))</f>
        <v/>
      </c>
      <c r="CB32" s="35"/>
      <c r="CC32" s="108" t="str">
        <f>IF(IFERROR(VLOOKUP(CB$3&amp;CB32,都馬連編集用!$B$13:$C$49,2,FALSE),"")=0,"",(IFERROR(VLOOKUP(CB$3&amp;CB32,都馬連編集用!$B$13:$C$49,2,FALSE),"")))</f>
        <v/>
      </c>
      <c r="CD32" s="35"/>
      <c r="CE32" s="108" t="str">
        <f>IF(IFERROR(VLOOKUP(CD$3&amp;CD32,都馬連編集用!$B$13:$C$49,2,FALSE),"")=0,"",(IFERROR(VLOOKUP(CD$3&amp;CD32,都馬連編集用!$B$13:$C$49,2,FALSE),"")))</f>
        <v/>
      </c>
      <c r="CF32" s="35"/>
      <c r="CG32" s="108" t="str">
        <f>IF(IFERROR(VLOOKUP(CF$3&amp;CF32,都馬連編集用!$B$13:$C$49,2,FALSE),"")=0,"",(IFERROR(VLOOKUP(CF$3&amp;CF32,都馬連編集用!$B$13:$C$49,2,FALSE),"")))</f>
        <v/>
      </c>
      <c r="CH32" s="35"/>
      <c r="CI32" s="108" t="str">
        <f>IF(IFERROR(VLOOKUP(CH$3&amp;CH32,都馬連編集用!$B$13:$C$49,2,FALSE),"")=0,"",(IFERROR(VLOOKUP(CH$3&amp;CH32,都馬連編集用!$B$13:$C$49,2,FALSE),"")))</f>
        <v/>
      </c>
      <c r="CJ32" s="35"/>
      <c r="CK32" s="108" t="str">
        <f>IF(IFERROR(VLOOKUP(CJ$3&amp;CJ32,都馬連編集用!$B$13:$C$49,2,FALSE),"")=0,"",(IFERROR(VLOOKUP(CJ$3&amp;CJ32,都馬連編集用!$B$13:$C$49,2,FALSE),"")))</f>
        <v/>
      </c>
      <c r="CL32" s="35"/>
      <c r="CM32" s="108" t="str">
        <f>IF(IFERROR(VLOOKUP(CL$3&amp;CL32,都馬連編集用!$B$13:$C$49,2,FALSE),"")=0,"",(IFERROR(VLOOKUP(CL$3&amp;CL32,都馬連編集用!$B$13:$C$49,2,FALSE),"")))</f>
        <v/>
      </c>
      <c r="CN32" s="35"/>
      <c r="CO32" s="108" t="str">
        <f>IF(IFERROR(VLOOKUP(CN$3&amp;CN32,都馬連編集用!$B$13:$C$49,2,FALSE),"")=0,"",(IFERROR(VLOOKUP(CN$3&amp;CN32,都馬連編集用!$B$13:$C$49,2,FALSE),"")))</f>
        <v/>
      </c>
      <c r="CP32" s="35"/>
      <c r="CQ32" s="108" t="str">
        <f>IF(IFERROR(VLOOKUP(CP$3&amp;CP32,都馬連編集用!$B$13:$C$49,2,FALSE),"")=0,"",(IFERROR(VLOOKUP(CP$3&amp;CP32,都馬連編集用!$B$13:$C$49,2,FALSE),"")))</f>
        <v/>
      </c>
      <c r="CR32" s="35"/>
      <c r="CS32" s="108" t="str">
        <f>IF(IFERROR(VLOOKUP(CR$3&amp;CR32,都馬連編集用!$B$13:$C$49,2,FALSE),"")=0,"",(IFERROR(VLOOKUP(CR$3&amp;CR32,都馬連編集用!$B$13:$C$49,2,FALSE),"")))</f>
        <v/>
      </c>
      <c r="CT32" s="35"/>
      <c r="CU32" s="108" t="str">
        <f>IF(IFERROR(VLOOKUP(CT$3&amp;CT32,都馬連編集用!$B$13:$C$49,2,FALSE),"")=0,"",(IFERROR(VLOOKUP(CT$3&amp;CT32,都馬連編集用!$B$13:$C$49,2,FALSE),"")))</f>
        <v/>
      </c>
      <c r="CV32" s="35"/>
      <c r="CW32" s="108" t="str">
        <f>IF(IFERROR(VLOOKUP(CV$3&amp;CV32,都馬連編集用!$B$13:$C$49,2,FALSE),"")=0,"",(IFERROR(VLOOKUP(CV$3&amp;CV32,都馬連編集用!$B$13:$C$49,2,FALSE),"")))</f>
        <v/>
      </c>
      <c r="CX32" s="35"/>
      <c r="CY32" s="108" t="str">
        <f>IF(IFERROR(VLOOKUP(CX$3&amp;CX32,都馬連編集用!$B$13:$C$49,2,FALSE),"")=0,"",(IFERROR(VLOOKUP(CX$3&amp;CX32,都馬連編集用!$B$13:$C$49,2,FALSE),"")))</f>
        <v/>
      </c>
      <c r="CZ32" s="35"/>
      <c r="DA32" s="108" t="str">
        <f>IF(IFERROR(VLOOKUP(CZ$3&amp;CZ32,都馬連編集用!$B$13:$C$49,2,FALSE),"")=0,"",(IFERROR(VLOOKUP(CZ$3&amp;CZ32,都馬連編集用!$B$13:$C$49,2,FALSE),"")))</f>
        <v/>
      </c>
      <c r="DB32" s="35"/>
      <c r="DC32" s="108" t="str">
        <f>IF(IFERROR(VLOOKUP(DB$3&amp;DB32,都馬連編集用!$B$13:$C$49,2,FALSE),"")=0,"",(IFERROR(VLOOKUP(DB$3&amp;DB32,都馬連編集用!$B$13:$C$49,2,FALSE),"")))</f>
        <v/>
      </c>
      <c r="DD32" s="35"/>
      <c r="DE32" s="108" t="str">
        <f>IF(IFERROR(VLOOKUP(DD$3&amp;DD32,都馬連編集用!$B$13:$C$49,2,FALSE),"")=0,"",(IFERROR(VLOOKUP(DD$3&amp;DD32,都馬連編集用!$B$13:$C$49,2,FALSE),"")))</f>
        <v/>
      </c>
      <c r="DF32" s="35"/>
      <c r="DG32" s="108" t="str">
        <f>IF(IFERROR(VLOOKUP(DF$3&amp;DF32,都馬連編集用!$B$13:$C$49,2,FALSE),"")=0,"",(IFERROR(VLOOKUP(DF$3&amp;DF32,都馬連編集用!$B$13:$C$49,2,FALSE),"")))</f>
        <v/>
      </c>
      <c r="DH32" s="35"/>
      <c r="DI32" s="108" t="str">
        <f>IF(IFERROR(VLOOKUP(DH$3&amp;DH32,都馬連編集用!$B$13:$C$49,2,FALSE),"")=0,"",(IFERROR(VLOOKUP(DH$3&amp;DH32,都馬連編集用!$B$13:$C$49,2,FALSE),"")))</f>
        <v/>
      </c>
      <c r="DJ32" s="35"/>
      <c r="DK32" s="108" t="str">
        <f>IF(IFERROR(VLOOKUP(DJ$3&amp;DJ32,都馬連編集用!$B$13:$C$49,2,FALSE),"")=0,"",(IFERROR(VLOOKUP(DJ$3&amp;DJ32,都馬連編集用!$B$13:$C$49,2,FALSE),"")))</f>
        <v/>
      </c>
      <c r="DL32" s="35"/>
      <c r="DM32" s="108" t="str">
        <f>IF(IFERROR(VLOOKUP(DL$3&amp;DL32,都馬連編集用!$B$13:$C$49,2,FALSE),"")=0,"",(IFERROR(VLOOKUP(DL$3&amp;DL32,都馬連編集用!$B$13:$C$49,2,FALSE),"")))</f>
        <v/>
      </c>
      <c r="DN32" s="35"/>
      <c r="DO32" s="108" t="str">
        <f>IF(IFERROR(VLOOKUP(DN$3&amp;DN32,都馬連編集用!$B$13:$C$49,2,FALSE),"")=0,"",(IFERROR(VLOOKUP(DN$3&amp;DN32,都馬連編集用!$B$13:$C$49,2,FALSE),"")))</f>
        <v/>
      </c>
      <c r="DP32" s="35"/>
    </row>
    <row r="33" spans="1:120" ht="30.6" customHeight="1" x14ac:dyDescent="0.15">
      <c r="A33" s="26">
        <v>28</v>
      </c>
      <c r="D33" s="26">
        <f t="shared" si="53"/>
        <v>0</v>
      </c>
      <c r="F33" s="90"/>
      <c r="G33" s="110" t="str">
        <f>IFERROR(VLOOKUP(F33,'申込書2（馬匹・選手）'!$B$6:$G$20,3,FALSE),"")</f>
        <v/>
      </c>
      <c r="H33" s="90"/>
      <c r="I33" s="109" t="str">
        <f>IFERROR(VLOOKUP(H33,'申込書2（馬匹・選手）'!$I$6:$K$20,3,FALSE),"")</f>
        <v/>
      </c>
      <c r="J33" s="71" t="str">
        <f t="shared" si="54"/>
        <v/>
      </c>
      <c r="K33" s="76" t="str">
        <f>IFERROR(VLOOKUP(I33,'申込書2（馬匹・選手）'!$I$6:$K$20,3,FALSE),"")</f>
        <v/>
      </c>
      <c r="L33" s="35"/>
      <c r="M33" s="108" t="str">
        <f>IF(IFERROR(VLOOKUP(L$3&amp;L33,都馬連編集用!$B$13:$C$49,2,FALSE),"")=0,"",(IFERROR(VLOOKUP(L$3&amp;L33,都馬連編集用!$B$13:$C$49,2,FALSE),"")))</f>
        <v/>
      </c>
      <c r="N33" s="35"/>
      <c r="O33" s="108" t="str">
        <f>IF(IFERROR(VLOOKUP(N$3&amp;N33,都馬連編集用!$B$13:$C$49,2,FALSE),"")=0,"",(IFERROR(VLOOKUP(N$3&amp;N33,都馬連編集用!$B$13:$C$49,2,FALSE),"")))</f>
        <v/>
      </c>
      <c r="P33" s="35"/>
      <c r="Q33" s="108" t="str">
        <f>IF(IFERROR(VLOOKUP(P$3&amp;P33,都馬連編集用!$B$13:$C$49,2,FALSE),"")=0,"",(IFERROR(VLOOKUP(P$3&amp;P33,都馬連編集用!$B$13:$C$49,2,FALSE),"")))</f>
        <v/>
      </c>
      <c r="R33" s="35"/>
      <c r="S33" s="108" t="str">
        <f>IF(IFERROR(VLOOKUP(R$3&amp;R33,都馬連編集用!$B$13:$C$49,2,FALSE),"")=0,"",(IFERROR(VLOOKUP(R$3&amp;R33,都馬連編集用!$B$13:$C$49,2,FALSE),"")))</f>
        <v/>
      </c>
      <c r="T33" s="35"/>
      <c r="U33" s="108" t="str">
        <f>IF(IFERROR(VLOOKUP(T$3&amp;T33,都馬連編集用!$B$13:$C$49,2,FALSE),"")=0,"",(IFERROR(VLOOKUP(T$3&amp;T33,都馬連編集用!$B$13:$C$49,2,FALSE),"")))</f>
        <v/>
      </c>
      <c r="V33" s="35"/>
      <c r="W33" s="108" t="str">
        <f>IF(IFERROR(VLOOKUP(V$3&amp;V33,都馬連編集用!$B$13:$C$49,2,FALSE),"")=0,"",(IFERROR(VLOOKUP(V$3&amp;V33,都馬連編集用!$B$13:$C$49,2,FALSE),"")))</f>
        <v/>
      </c>
      <c r="X33" s="35"/>
      <c r="Y33" s="108" t="str">
        <f>IF(IFERROR(VLOOKUP(X$3&amp;X33,都馬連編集用!$B$13:$C$49,2,FALSE),"")=0,"",(IFERROR(VLOOKUP(X$3&amp;X33,都馬連編集用!$B$13:$C$49,2,FALSE),"")))</f>
        <v/>
      </c>
      <c r="Z33" s="35"/>
      <c r="AA33" s="108" t="str">
        <f>IF(IFERROR(VLOOKUP(Z$3&amp;Z33,都馬連編集用!$B$13:$C$49,2,FALSE),"")=0,"",(IFERROR(VLOOKUP(Z$3&amp;Z33,都馬連編集用!$B$13:$C$49,2,FALSE),"")))</f>
        <v/>
      </c>
      <c r="AB33" s="35"/>
      <c r="AC33" s="108" t="str">
        <f>IF(IFERROR(VLOOKUP(AB$3&amp;AB33,都馬連編集用!$B$13:$C$49,2,FALSE),"")=0,"",(IFERROR(VLOOKUP(AB$3&amp;AB33,都馬連編集用!$B$13:$C$49,2,FALSE),"")))</f>
        <v/>
      </c>
      <c r="AD33" s="35"/>
      <c r="AE33" s="108" t="str">
        <f>IF(IFERROR(VLOOKUP(AD$3&amp;AD33,都馬連編集用!$B$13:$C$49,2,FALSE),"")=0,"",(IFERROR(VLOOKUP(AD$3&amp;AD33,都馬連編集用!$B$13:$C$49,2,FALSE),"")))</f>
        <v/>
      </c>
      <c r="AF33" s="35"/>
      <c r="AG33" s="108" t="str">
        <f>IF(IFERROR(VLOOKUP(AF$3&amp;AF33,都馬連編集用!$B$13:$C$49,2,FALSE),"")=0,"",(IFERROR(VLOOKUP(AF$3&amp;AF33,都馬連編集用!$B$13:$C$49,2,FALSE),"")))</f>
        <v/>
      </c>
      <c r="AH33" s="35"/>
      <c r="AI33" s="108" t="str">
        <f>IF(IFERROR(VLOOKUP(AH$3&amp;AH33,都馬連編集用!$B$13:$C$49,2,FALSE),"")=0,"",(IFERROR(VLOOKUP(AH$3&amp;AH33,都馬連編集用!$B$13:$C$49,2,FALSE),"")))</f>
        <v/>
      </c>
      <c r="AJ33" s="35"/>
      <c r="AK33" s="108" t="str">
        <f>IF(IFERROR(VLOOKUP(AJ$3&amp;AJ33,都馬連編集用!$B$13:$C$49,2,FALSE),"")=0,"",(IFERROR(VLOOKUP(AJ$3&amp;AJ33,都馬連編集用!$B$13:$C$49,2,FALSE),"")))</f>
        <v/>
      </c>
      <c r="AL33" s="35"/>
      <c r="AM33" s="108" t="str">
        <f>IF(IFERROR(VLOOKUP(AL$3&amp;AL33,都馬連編集用!$B$13:$C$49,2,FALSE),"")=0,"",(IFERROR(VLOOKUP(AL$3&amp;AL33,都馬連編集用!$B$13:$C$49,2,FALSE),"")))</f>
        <v/>
      </c>
      <c r="AN33" s="35"/>
      <c r="AO33" s="108" t="str">
        <f>IF(IFERROR(VLOOKUP(AN$3&amp;AN33,都馬連編集用!$B$13:$C$49,2,FALSE),"")=0,"",(IFERROR(VLOOKUP(AN$3&amp;AN33,都馬連編集用!$B$13:$C$49,2,FALSE),"")))</f>
        <v/>
      </c>
      <c r="AP33" s="35"/>
      <c r="AQ33" s="108" t="str">
        <f>IF(IFERROR(VLOOKUP(AP$3&amp;AP33,都馬連編集用!$B$13:$C$49,2,FALSE),"")=0,"",(IFERROR(VLOOKUP(AP$3&amp;AP33,都馬連編集用!$B$13:$C$49,2,FALSE),"")))</f>
        <v/>
      </c>
      <c r="AR33" s="35"/>
      <c r="AS33" s="108" t="str">
        <f>IF(IFERROR(VLOOKUP(AR$3&amp;AR33,都馬連編集用!$B$13:$C$49,2,FALSE),"")=0,"",(IFERROR(VLOOKUP(AR$3&amp;AR33,都馬連編集用!$B$13:$C$49,2,FALSE),"")))</f>
        <v/>
      </c>
      <c r="AT33" s="35"/>
      <c r="AU33" s="108" t="str">
        <f>IF(IFERROR(VLOOKUP(AT$3&amp;AT33,都馬連編集用!$B$13:$C$49,2,FALSE),"")=0,"",(IFERROR(VLOOKUP(AT$3&amp;AT33,都馬連編集用!$B$13:$C$49,2,FALSE),"")))</f>
        <v/>
      </c>
      <c r="AV33" s="35"/>
      <c r="AW33" s="108" t="str">
        <f>IF(IFERROR(VLOOKUP(AV$3&amp;AV33,都馬連編集用!$B$13:$C$49,2,FALSE),"")=0,"",(IFERROR(VLOOKUP(AV$3&amp;AV33,都馬連編集用!$B$13:$C$49,2,FALSE),"")))</f>
        <v/>
      </c>
      <c r="AX33" s="35"/>
      <c r="AY33" s="108" t="str">
        <f>IF(IFERROR(VLOOKUP(AX$3&amp;AX33,都馬連編集用!$B$13:$C$49,2,FALSE),"")=0,"",(IFERROR(VLOOKUP(AX$3&amp;AX33,都馬連編集用!$B$13:$C$49,2,FALSE),"")))</f>
        <v/>
      </c>
      <c r="AZ33" s="35"/>
      <c r="BA33" s="108" t="str">
        <f>IF(IFERROR(VLOOKUP(AZ$3&amp;AZ33,都馬連編集用!$B$13:$C$49,2,FALSE),"")=0,"",(IFERROR(VLOOKUP(AZ$3&amp;AZ33,都馬連編集用!$B$13:$C$49,2,FALSE),"")))</f>
        <v/>
      </c>
      <c r="BB33" s="35"/>
      <c r="BC33" s="108" t="str">
        <f>IF(IFERROR(VLOOKUP(BB$3&amp;BB33,都馬連編集用!$B$13:$C$49,2,FALSE),"")=0,"",(IFERROR(VLOOKUP(BB$3&amp;BB33,都馬連編集用!$B$13:$C$49,2,FALSE),"")))</f>
        <v/>
      </c>
      <c r="BD33" s="35"/>
      <c r="BE33" s="108" t="str">
        <f>IF(IFERROR(VLOOKUP(BD$3&amp;BD33,都馬連編集用!$B$13:$C$49,2,FALSE),"")=0,"",(IFERROR(VLOOKUP(BD$3&amp;BD33,都馬連編集用!$B$13:$C$49,2,FALSE),"")))</f>
        <v/>
      </c>
      <c r="BF33" s="35"/>
      <c r="BG33" s="108" t="str">
        <f>IF(IFERROR(VLOOKUP(BF$3&amp;BF33,都馬連編集用!$B$13:$C$49,2,FALSE),"")=0,"",(IFERROR(VLOOKUP(BF$3&amp;BF33,都馬連編集用!$B$13:$C$49,2,FALSE),"")))</f>
        <v/>
      </c>
      <c r="BH33" s="35"/>
      <c r="BI33" s="108" t="str">
        <f>IF(IFERROR(VLOOKUP(BH$3&amp;BH33,都馬連編集用!$B$13:$C$49,2,FALSE),"")=0,"",(IFERROR(VLOOKUP(BH$3&amp;BH33,都馬連編集用!$B$13:$C$49,2,FALSE),"")))</f>
        <v/>
      </c>
      <c r="BJ33" s="35"/>
      <c r="BK33" s="108" t="str">
        <f>IF(IFERROR(VLOOKUP(BJ$3&amp;BJ33,都馬連編集用!$B$13:$C$49,2,FALSE),"")=0,"",(IFERROR(VLOOKUP(BJ$3&amp;BJ33,都馬連編集用!$B$13:$C$49,2,FALSE),"")))</f>
        <v/>
      </c>
      <c r="BL33" s="35"/>
      <c r="BM33" s="108" t="str">
        <f>IF(IFERROR(VLOOKUP(BL$3&amp;BL33,都馬連編集用!$B$13:$C$49,2,FALSE),"")=0,"",(IFERROR(VLOOKUP(BL$3&amp;BL33,都馬連編集用!$B$13:$C$49,2,FALSE),"")))</f>
        <v/>
      </c>
      <c r="BN33" s="35"/>
      <c r="BO33" s="108" t="str">
        <f>IF(IFERROR(VLOOKUP(BN$3&amp;BN33,都馬連編集用!$B$13:$C$49,2,FALSE),"")=0,"",(IFERROR(VLOOKUP(BN$3&amp;BN33,都馬連編集用!$B$13:$C$49,2,FALSE),"")))</f>
        <v/>
      </c>
      <c r="BP33" s="35"/>
      <c r="BQ33" s="108" t="str">
        <f>IF(IFERROR(VLOOKUP(BP$3&amp;BP33,都馬連編集用!$B$13:$C$49,2,FALSE),"")=0,"",(IFERROR(VLOOKUP(BP$3&amp;BP33,都馬連編集用!$B$13:$C$49,2,FALSE),"")))</f>
        <v/>
      </c>
      <c r="BR33" s="35"/>
      <c r="BS33" s="108" t="str">
        <f>IF(IFERROR(VLOOKUP(BR$3&amp;BR33,都馬連編集用!$B$13:$C$49,2,FALSE),"")=0,"",(IFERROR(VLOOKUP(BR$3&amp;BR33,都馬連編集用!$B$13:$C$49,2,FALSE),"")))</f>
        <v/>
      </c>
      <c r="BT33" s="35"/>
      <c r="BU33" s="108" t="str">
        <f>IF(IFERROR(VLOOKUP(BT$3&amp;BT33,都馬連編集用!$B$13:$C$49,2,FALSE),"")=0,"",(IFERROR(VLOOKUP(BT$3&amp;BT33,都馬連編集用!$B$13:$C$49,2,FALSE),"")))</f>
        <v/>
      </c>
      <c r="BV33" s="35"/>
      <c r="BW33" s="108" t="str">
        <f>IF(IFERROR(VLOOKUP(BV$3&amp;BV33,都馬連編集用!$B$13:$C$49,2,FALSE),"")=0,"",(IFERROR(VLOOKUP(BV$3&amp;BV33,都馬連編集用!$B$13:$C$49,2,FALSE),"")))</f>
        <v/>
      </c>
      <c r="BX33" s="35"/>
      <c r="BY33" s="108" t="str">
        <f>IF(IFERROR(VLOOKUP(BX$3&amp;BX33,都馬連編集用!$B$13:$C$49,2,FALSE),"")=0,"",(IFERROR(VLOOKUP(BX$3&amp;BX33,都馬連編集用!$B$13:$C$49,2,FALSE),"")))</f>
        <v/>
      </c>
      <c r="BZ33" s="35"/>
      <c r="CA33" s="108" t="str">
        <f>IF(IFERROR(VLOOKUP(BZ$3&amp;BZ33,都馬連編集用!$B$13:$C$49,2,FALSE),"")=0,"",(IFERROR(VLOOKUP(BZ$3&amp;BZ33,都馬連編集用!$B$13:$C$49,2,FALSE),"")))</f>
        <v/>
      </c>
      <c r="CB33" s="35"/>
      <c r="CC33" s="108" t="str">
        <f>IF(IFERROR(VLOOKUP(CB$3&amp;CB33,都馬連編集用!$B$13:$C$49,2,FALSE),"")=0,"",(IFERROR(VLOOKUP(CB$3&amp;CB33,都馬連編集用!$B$13:$C$49,2,FALSE),"")))</f>
        <v/>
      </c>
      <c r="CD33" s="35"/>
      <c r="CE33" s="108" t="str">
        <f>IF(IFERROR(VLOOKUP(CD$3&amp;CD33,都馬連編集用!$B$13:$C$49,2,FALSE),"")=0,"",(IFERROR(VLOOKUP(CD$3&amp;CD33,都馬連編集用!$B$13:$C$49,2,FALSE),"")))</f>
        <v/>
      </c>
      <c r="CF33" s="35"/>
      <c r="CG33" s="108" t="str">
        <f>IF(IFERROR(VLOOKUP(CF$3&amp;CF33,都馬連編集用!$B$13:$C$49,2,FALSE),"")=0,"",(IFERROR(VLOOKUP(CF$3&amp;CF33,都馬連編集用!$B$13:$C$49,2,FALSE),"")))</f>
        <v/>
      </c>
      <c r="CH33" s="35"/>
      <c r="CI33" s="108" t="str">
        <f>IF(IFERROR(VLOOKUP(CH$3&amp;CH33,都馬連編集用!$B$13:$C$49,2,FALSE),"")=0,"",(IFERROR(VLOOKUP(CH$3&amp;CH33,都馬連編集用!$B$13:$C$49,2,FALSE),"")))</f>
        <v/>
      </c>
      <c r="CJ33" s="35"/>
      <c r="CK33" s="108" t="str">
        <f>IF(IFERROR(VLOOKUP(CJ$3&amp;CJ33,都馬連編集用!$B$13:$C$49,2,FALSE),"")=0,"",(IFERROR(VLOOKUP(CJ$3&amp;CJ33,都馬連編集用!$B$13:$C$49,2,FALSE),"")))</f>
        <v/>
      </c>
      <c r="CL33" s="35"/>
      <c r="CM33" s="108" t="str">
        <f>IF(IFERROR(VLOOKUP(CL$3&amp;CL33,都馬連編集用!$B$13:$C$49,2,FALSE),"")=0,"",(IFERROR(VLOOKUP(CL$3&amp;CL33,都馬連編集用!$B$13:$C$49,2,FALSE),"")))</f>
        <v/>
      </c>
      <c r="CN33" s="35"/>
      <c r="CO33" s="108" t="str">
        <f>IF(IFERROR(VLOOKUP(CN$3&amp;CN33,都馬連編集用!$B$13:$C$49,2,FALSE),"")=0,"",(IFERROR(VLOOKUP(CN$3&amp;CN33,都馬連編集用!$B$13:$C$49,2,FALSE),"")))</f>
        <v/>
      </c>
      <c r="CP33" s="35"/>
      <c r="CQ33" s="108" t="str">
        <f>IF(IFERROR(VLOOKUP(CP$3&amp;CP33,都馬連編集用!$B$13:$C$49,2,FALSE),"")=0,"",(IFERROR(VLOOKUP(CP$3&amp;CP33,都馬連編集用!$B$13:$C$49,2,FALSE),"")))</f>
        <v/>
      </c>
      <c r="CR33" s="35"/>
      <c r="CS33" s="108" t="str">
        <f>IF(IFERROR(VLOOKUP(CR$3&amp;CR33,都馬連編集用!$B$13:$C$49,2,FALSE),"")=0,"",(IFERROR(VLOOKUP(CR$3&amp;CR33,都馬連編集用!$B$13:$C$49,2,FALSE),"")))</f>
        <v/>
      </c>
      <c r="CT33" s="35"/>
      <c r="CU33" s="108" t="str">
        <f>IF(IFERROR(VLOOKUP(CT$3&amp;CT33,都馬連編集用!$B$13:$C$49,2,FALSE),"")=0,"",(IFERROR(VLOOKUP(CT$3&amp;CT33,都馬連編集用!$B$13:$C$49,2,FALSE),"")))</f>
        <v/>
      </c>
      <c r="CV33" s="35"/>
      <c r="CW33" s="108" t="str">
        <f>IF(IFERROR(VLOOKUP(CV$3&amp;CV33,都馬連編集用!$B$13:$C$49,2,FALSE),"")=0,"",(IFERROR(VLOOKUP(CV$3&amp;CV33,都馬連編集用!$B$13:$C$49,2,FALSE),"")))</f>
        <v/>
      </c>
      <c r="CX33" s="35"/>
      <c r="CY33" s="108" t="str">
        <f>IF(IFERROR(VLOOKUP(CX$3&amp;CX33,都馬連編集用!$B$13:$C$49,2,FALSE),"")=0,"",(IFERROR(VLOOKUP(CX$3&amp;CX33,都馬連編集用!$B$13:$C$49,2,FALSE),"")))</f>
        <v/>
      </c>
      <c r="CZ33" s="35"/>
      <c r="DA33" s="108" t="str">
        <f>IF(IFERROR(VLOOKUP(CZ$3&amp;CZ33,都馬連編集用!$B$13:$C$49,2,FALSE),"")=0,"",(IFERROR(VLOOKUP(CZ$3&amp;CZ33,都馬連編集用!$B$13:$C$49,2,FALSE),"")))</f>
        <v/>
      </c>
      <c r="DB33" s="35"/>
      <c r="DC33" s="108" t="str">
        <f>IF(IFERROR(VLOOKUP(DB$3&amp;DB33,都馬連編集用!$B$13:$C$49,2,FALSE),"")=0,"",(IFERROR(VLOOKUP(DB$3&amp;DB33,都馬連編集用!$B$13:$C$49,2,FALSE),"")))</f>
        <v/>
      </c>
      <c r="DD33" s="35"/>
      <c r="DE33" s="108" t="str">
        <f>IF(IFERROR(VLOOKUP(DD$3&amp;DD33,都馬連編集用!$B$13:$C$49,2,FALSE),"")=0,"",(IFERROR(VLOOKUP(DD$3&amp;DD33,都馬連編集用!$B$13:$C$49,2,FALSE),"")))</f>
        <v/>
      </c>
      <c r="DF33" s="35"/>
      <c r="DG33" s="108" t="str">
        <f>IF(IFERROR(VLOOKUP(DF$3&amp;DF33,都馬連編集用!$B$13:$C$49,2,FALSE),"")=0,"",(IFERROR(VLOOKUP(DF$3&amp;DF33,都馬連編集用!$B$13:$C$49,2,FALSE),"")))</f>
        <v/>
      </c>
      <c r="DH33" s="35"/>
      <c r="DI33" s="108" t="str">
        <f>IF(IFERROR(VLOOKUP(DH$3&amp;DH33,都馬連編集用!$B$13:$C$49,2,FALSE),"")=0,"",(IFERROR(VLOOKUP(DH$3&amp;DH33,都馬連編集用!$B$13:$C$49,2,FALSE),"")))</f>
        <v/>
      </c>
      <c r="DJ33" s="35"/>
      <c r="DK33" s="108" t="str">
        <f>IF(IFERROR(VLOOKUP(DJ$3&amp;DJ33,都馬連編集用!$B$13:$C$49,2,FALSE),"")=0,"",(IFERROR(VLOOKUP(DJ$3&amp;DJ33,都馬連編集用!$B$13:$C$49,2,FALSE),"")))</f>
        <v/>
      </c>
      <c r="DL33" s="35"/>
      <c r="DM33" s="108" t="str">
        <f>IF(IFERROR(VLOOKUP(DL$3&amp;DL33,都馬連編集用!$B$13:$C$49,2,FALSE),"")=0,"",(IFERROR(VLOOKUP(DL$3&amp;DL33,都馬連編集用!$B$13:$C$49,2,FALSE),"")))</f>
        <v/>
      </c>
      <c r="DN33" s="35"/>
      <c r="DO33" s="108" t="str">
        <f>IF(IFERROR(VLOOKUP(DN$3&amp;DN33,都馬連編集用!$B$13:$C$49,2,FALSE),"")=0,"",(IFERROR(VLOOKUP(DN$3&amp;DN33,都馬連編集用!$B$13:$C$49,2,FALSE),"")))</f>
        <v/>
      </c>
      <c r="DP33" s="35"/>
    </row>
    <row r="34" spans="1:120" ht="30.6" customHeight="1" x14ac:dyDescent="0.15">
      <c r="A34" s="26">
        <v>29</v>
      </c>
      <c r="D34" s="26">
        <f t="shared" si="53"/>
        <v>0</v>
      </c>
      <c r="F34" s="90"/>
      <c r="G34" s="110" t="str">
        <f>IFERROR(VLOOKUP(F34,'申込書2（馬匹・選手）'!$B$6:$G$20,3,FALSE),"")</f>
        <v/>
      </c>
      <c r="H34" s="90"/>
      <c r="I34" s="109" t="str">
        <f>IFERROR(VLOOKUP(H34,'申込書2（馬匹・選手）'!$I$6:$K$20,3,FALSE),"")</f>
        <v/>
      </c>
      <c r="J34" s="71" t="str">
        <f t="shared" si="54"/>
        <v/>
      </c>
      <c r="K34" s="76" t="str">
        <f>IFERROR(VLOOKUP(I34,'申込書2（馬匹・選手）'!$I$6:$K$20,3,FALSE),"")</f>
        <v/>
      </c>
      <c r="L34" s="35"/>
      <c r="M34" s="108" t="str">
        <f>IF(IFERROR(VLOOKUP(L$3&amp;L34,都馬連編集用!$B$13:$C$49,2,FALSE),"")=0,"",(IFERROR(VLOOKUP(L$3&amp;L34,都馬連編集用!$B$13:$C$49,2,FALSE),"")))</f>
        <v/>
      </c>
      <c r="N34" s="35"/>
      <c r="O34" s="108" t="str">
        <f>IF(IFERROR(VLOOKUP(N$3&amp;N34,都馬連編集用!$B$13:$C$49,2,FALSE),"")=0,"",(IFERROR(VLOOKUP(N$3&amp;N34,都馬連編集用!$B$13:$C$49,2,FALSE),"")))</f>
        <v/>
      </c>
      <c r="P34" s="35"/>
      <c r="Q34" s="108" t="str">
        <f>IF(IFERROR(VLOOKUP(P$3&amp;P34,都馬連編集用!$B$13:$C$49,2,FALSE),"")=0,"",(IFERROR(VLOOKUP(P$3&amp;P34,都馬連編集用!$B$13:$C$49,2,FALSE),"")))</f>
        <v/>
      </c>
      <c r="R34" s="35"/>
      <c r="S34" s="108" t="str">
        <f>IF(IFERROR(VLOOKUP(R$3&amp;R34,都馬連編集用!$B$13:$C$49,2,FALSE),"")=0,"",(IFERROR(VLOOKUP(R$3&amp;R34,都馬連編集用!$B$13:$C$49,2,FALSE),"")))</f>
        <v/>
      </c>
      <c r="T34" s="35"/>
      <c r="U34" s="108" t="str">
        <f>IF(IFERROR(VLOOKUP(T$3&amp;T34,都馬連編集用!$B$13:$C$49,2,FALSE),"")=0,"",(IFERROR(VLOOKUP(T$3&amp;T34,都馬連編集用!$B$13:$C$49,2,FALSE),"")))</f>
        <v/>
      </c>
      <c r="V34" s="35"/>
      <c r="W34" s="108" t="str">
        <f>IF(IFERROR(VLOOKUP(V$3&amp;V34,都馬連編集用!$B$13:$C$49,2,FALSE),"")=0,"",(IFERROR(VLOOKUP(V$3&amp;V34,都馬連編集用!$B$13:$C$49,2,FALSE),"")))</f>
        <v/>
      </c>
      <c r="X34" s="35"/>
      <c r="Y34" s="108" t="str">
        <f>IF(IFERROR(VLOOKUP(X$3&amp;X34,都馬連編集用!$B$13:$C$49,2,FALSE),"")=0,"",(IFERROR(VLOOKUP(X$3&amp;X34,都馬連編集用!$B$13:$C$49,2,FALSE),"")))</f>
        <v/>
      </c>
      <c r="Z34" s="35"/>
      <c r="AA34" s="108" t="str">
        <f>IF(IFERROR(VLOOKUP(Z$3&amp;Z34,都馬連編集用!$B$13:$C$49,2,FALSE),"")=0,"",(IFERROR(VLOOKUP(Z$3&amp;Z34,都馬連編集用!$B$13:$C$49,2,FALSE),"")))</f>
        <v/>
      </c>
      <c r="AB34" s="35"/>
      <c r="AC34" s="108" t="str">
        <f>IF(IFERROR(VLOOKUP(AB$3&amp;AB34,都馬連編集用!$B$13:$C$49,2,FALSE),"")=0,"",(IFERROR(VLOOKUP(AB$3&amp;AB34,都馬連編集用!$B$13:$C$49,2,FALSE),"")))</f>
        <v/>
      </c>
      <c r="AD34" s="35"/>
      <c r="AE34" s="108" t="str">
        <f>IF(IFERROR(VLOOKUP(AD$3&amp;AD34,都馬連編集用!$B$13:$C$49,2,FALSE),"")=0,"",(IFERROR(VLOOKUP(AD$3&amp;AD34,都馬連編集用!$B$13:$C$49,2,FALSE),"")))</f>
        <v/>
      </c>
      <c r="AF34" s="35"/>
      <c r="AG34" s="108" t="str">
        <f>IF(IFERROR(VLOOKUP(AF$3&amp;AF34,都馬連編集用!$B$13:$C$49,2,FALSE),"")=0,"",(IFERROR(VLOOKUP(AF$3&amp;AF34,都馬連編集用!$B$13:$C$49,2,FALSE),"")))</f>
        <v/>
      </c>
      <c r="AH34" s="35"/>
      <c r="AI34" s="108" t="str">
        <f>IF(IFERROR(VLOOKUP(AH$3&amp;AH34,都馬連編集用!$B$13:$C$49,2,FALSE),"")=0,"",(IFERROR(VLOOKUP(AH$3&amp;AH34,都馬連編集用!$B$13:$C$49,2,FALSE),"")))</f>
        <v/>
      </c>
      <c r="AJ34" s="35"/>
      <c r="AK34" s="108" t="str">
        <f>IF(IFERROR(VLOOKUP(AJ$3&amp;AJ34,都馬連編集用!$B$13:$C$49,2,FALSE),"")=0,"",(IFERROR(VLOOKUP(AJ$3&amp;AJ34,都馬連編集用!$B$13:$C$49,2,FALSE),"")))</f>
        <v/>
      </c>
      <c r="AL34" s="35"/>
      <c r="AM34" s="108" t="str">
        <f>IF(IFERROR(VLOOKUP(AL$3&amp;AL34,都馬連編集用!$B$13:$C$49,2,FALSE),"")=0,"",(IFERROR(VLOOKUP(AL$3&amp;AL34,都馬連編集用!$B$13:$C$49,2,FALSE),"")))</f>
        <v/>
      </c>
      <c r="AN34" s="35"/>
      <c r="AO34" s="108" t="str">
        <f>IF(IFERROR(VLOOKUP(AN$3&amp;AN34,都馬連編集用!$B$13:$C$49,2,FALSE),"")=0,"",(IFERROR(VLOOKUP(AN$3&amp;AN34,都馬連編集用!$B$13:$C$49,2,FALSE),"")))</f>
        <v/>
      </c>
      <c r="AP34" s="35"/>
      <c r="AQ34" s="108" t="str">
        <f>IF(IFERROR(VLOOKUP(AP$3&amp;AP34,都馬連編集用!$B$13:$C$49,2,FALSE),"")=0,"",(IFERROR(VLOOKUP(AP$3&amp;AP34,都馬連編集用!$B$13:$C$49,2,FALSE),"")))</f>
        <v/>
      </c>
      <c r="AR34" s="35"/>
      <c r="AS34" s="108" t="str">
        <f>IF(IFERROR(VLOOKUP(AR$3&amp;AR34,都馬連編集用!$B$13:$C$49,2,FALSE),"")=0,"",(IFERROR(VLOOKUP(AR$3&amp;AR34,都馬連編集用!$B$13:$C$49,2,FALSE),"")))</f>
        <v/>
      </c>
      <c r="AT34" s="35"/>
      <c r="AU34" s="108" t="str">
        <f>IF(IFERROR(VLOOKUP(AT$3&amp;AT34,都馬連編集用!$B$13:$C$49,2,FALSE),"")=0,"",(IFERROR(VLOOKUP(AT$3&amp;AT34,都馬連編集用!$B$13:$C$49,2,FALSE),"")))</f>
        <v/>
      </c>
      <c r="AV34" s="35"/>
      <c r="AW34" s="108" t="str">
        <f>IF(IFERROR(VLOOKUP(AV$3&amp;AV34,都馬連編集用!$B$13:$C$49,2,FALSE),"")=0,"",(IFERROR(VLOOKUP(AV$3&amp;AV34,都馬連編集用!$B$13:$C$49,2,FALSE),"")))</f>
        <v/>
      </c>
      <c r="AX34" s="35"/>
      <c r="AY34" s="108" t="str">
        <f>IF(IFERROR(VLOOKUP(AX$3&amp;AX34,都馬連編集用!$B$13:$C$49,2,FALSE),"")=0,"",(IFERROR(VLOOKUP(AX$3&amp;AX34,都馬連編集用!$B$13:$C$49,2,FALSE),"")))</f>
        <v/>
      </c>
      <c r="AZ34" s="35"/>
      <c r="BA34" s="108" t="str">
        <f>IF(IFERROR(VLOOKUP(AZ$3&amp;AZ34,都馬連編集用!$B$13:$C$49,2,FALSE),"")=0,"",(IFERROR(VLOOKUP(AZ$3&amp;AZ34,都馬連編集用!$B$13:$C$49,2,FALSE),"")))</f>
        <v/>
      </c>
      <c r="BB34" s="35"/>
      <c r="BC34" s="108" t="str">
        <f>IF(IFERROR(VLOOKUP(BB$3&amp;BB34,都馬連編集用!$B$13:$C$49,2,FALSE),"")=0,"",(IFERROR(VLOOKUP(BB$3&amp;BB34,都馬連編集用!$B$13:$C$49,2,FALSE),"")))</f>
        <v/>
      </c>
      <c r="BD34" s="35"/>
      <c r="BE34" s="108" t="str">
        <f>IF(IFERROR(VLOOKUP(BD$3&amp;BD34,都馬連編集用!$B$13:$C$49,2,FALSE),"")=0,"",(IFERROR(VLOOKUP(BD$3&amp;BD34,都馬連編集用!$B$13:$C$49,2,FALSE),"")))</f>
        <v/>
      </c>
      <c r="BF34" s="35"/>
      <c r="BG34" s="108" t="str">
        <f>IF(IFERROR(VLOOKUP(BF$3&amp;BF34,都馬連編集用!$B$13:$C$49,2,FALSE),"")=0,"",(IFERROR(VLOOKUP(BF$3&amp;BF34,都馬連編集用!$B$13:$C$49,2,FALSE),"")))</f>
        <v/>
      </c>
      <c r="BH34" s="35"/>
      <c r="BI34" s="108" t="str">
        <f>IF(IFERROR(VLOOKUP(BH$3&amp;BH34,都馬連編集用!$B$13:$C$49,2,FALSE),"")=0,"",(IFERROR(VLOOKUP(BH$3&amp;BH34,都馬連編集用!$B$13:$C$49,2,FALSE),"")))</f>
        <v/>
      </c>
      <c r="BJ34" s="35"/>
      <c r="BK34" s="108" t="str">
        <f>IF(IFERROR(VLOOKUP(BJ$3&amp;BJ34,都馬連編集用!$B$13:$C$49,2,FALSE),"")=0,"",(IFERROR(VLOOKUP(BJ$3&amp;BJ34,都馬連編集用!$B$13:$C$49,2,FALSE),"")))</f>
        <v/>
      </c>
      <c r="BL34" s="35"/>
      <c r="BM34" s="108" t="str">
        <f>IF(IFERROR(VLOOKUP(BL$3&amp;BL34,都馬連編集用!$B$13:$C$49,2,FALSE),"")=0,"",(IFERROR(VLOOKUP(BL$3&amp;BL34,都馬連編集用!$B$13:$C$49,2,FALSE),"")))</f>
        <v/>
      </c>
      <c r="BN34" s="35"/>
      <c r="BO34" s="108" t="str">
        <f>IF(IFERROR(VLOOKUP(BN$3&amp;BN34,都馬連編集用!$B$13:$C$49,2,FALSE),"")=0,"",(IFERROR(VLOOKUP(BN$3&amp;BN34,都馬連編集用!$B$13:$C$49,2,FALSE),"")))</f>
        <v/>
      </c>
      <c r="BP34" s="35"/>
      <c r="BQ34" s="108" t="str">
        <f>IF(IFERROR(VLOOKUP(BP$3&amp;BP34,都馬連編集用!$B$13:$C$49,2,FALSE),"")=0,"",(IFERROR(VLOOKUP(BP$3&amp;BP34,都馬連編集用!$B$13:$C$49,2,FALSE),"")))</f>
        <v/>
      </c>
      <c r="BR34" s="35"/>
      <c r="BS34" s="108" t="str">
        <f>IF(IFERROR(VLOOKUP(BR$3&amp;BR34,都馬連編集用!$B$13:$C$49,2,FALSE),"")=0,"",(IFERROR(VLOOKUP(BR$3&amp;BR34,都馬連編集用!$B$13:$C$49,2,FALSE),"")))</f>
        <v/>
      </c>
      <c r="BT34" s="35"/>
      <c r="BU34" s="108" t="str">
        <f>IF(IFERROR(VLOOKUP(BT$3&amp;BT34,都馬連編集用!$B$13:$C$49,2,FALSE),"")=0,"",(IFERROR(VLOOKUP(BT$3&amp;BT34,都馬連編集用!$B$13:$C$49,2,FALSE),"")))</f>
        <v/>
      </c>
      <c r="BV34" s="35"/>
      <c r="BW34" s="108" t="str">
        <f>IF(IFERROR(VLOOKUP(BV$3&amp;BV34,都馬連編集用!$B$13:$C$49,2,FALSE),"")=0,"",(IFERROR(VLOOKUP(BV$3&amp;BV34,都馬連編集用!$B$13:$C$49,2,FALSE),"")))</f>
        <v/>
      </c>
      <c r="BX34" s="35"/>
      <c r="BY34" s="108" t="str">
        <f>IF(IFERROR(VLOOKUP(BX$3&amp;BX34,都馬連編集用!$B$13:$C$49,2,FALSE),"")=0,"",(IFERROR(VLOOKUP(BX$3&amp;BX34,都馬連編集用!$B$13:$C$49,2,FALSE),"")))</f>
        <v/>
      </c>
      <c r="BZ34" s="35"/>
      <c r="CA34" s="108" t="str">
        <f>IF(IFERROR(VLOOKUP(BZ$3&amp;BZ34,都馬連編集用!$B$13:$C$49,2,FALSE),"")=0,"",(IFERROR(VLOOKUP(BZ$3&amp;BZ34,都馬連編集用!$B$13:$C$49,2,FALSE),"")))</f>
        <v/>
      </c>
      <c r="CB34" s="35"/>
      <c r="CC34" s="108" t="str">
        <f>IF(IFERROR(VLOOKUP(CB$3&amp;CB34,都馬連編集用!$B$13:$C$49,2,FALSE),"")=0,"",(IFERROR(VLOOKUP(CB$3&amp;CB34,都馬連編集用!$B$13:$C$49,2,FALSE),"")))</f>
        <v/>
      </c>
      <c r="CD34" s="35"/>
      <c r="CE34" s="108" t="str">
        <f>IF(IFERROR(VLOOKUP(CD$3&amp;CD34,都馬連編集用!$B$13:$C$49,2,FALSE),"")=0,"",(IFERROR(VLOOKUP(CD$3&amp;CD34,都馬連編集用!$B$13:$C$49,2,FALSE),"")))</f>
        <v/>
      </c>
      <c r="CF34" s="35"/>
      <c r="CG34" s="108" t="str">
        <f>IF(IFERROR(VLOOKUP(CF$3&amp;CF34,都馬連編集用!$B$13:$C$49,2,FALSE),"")=0,"",(IFERROR(VLOOKUP(CF$3&amp;CF34,都馬連編集用!$B$13:$C$49,2,FALSE),"")))</f>
        <v/>
      </c>
      <c r="CH34" s="35"/>
      <c r="CI34" s="108" t="str">
        <f>IF(IFERROR(VLOOKUP(CH$3&amp;CH34,都馬連編集用!$B$13:$C$49,2,FALSE),"")=0,"",(IFERROR(VLOOKUP(CH$3&amp;CH34,都馬連編集用!$B$13:$C$49,2,FALSE),"")))</f>
        <v/>
      </c>
      <c r="CJ34" s="35"/>
      <c r="CK34" s="108" t="str">
        <f>IF(IFERROR(VLOOKUP(CJ$3&amp;CJ34,都馬連編集用!$B$13:$C$49,2,FALSE),"")=0,"",(IFERROR(VLOOKUP(CJ$3&amp;CJ34,都馬連編集用!$B$13:$C$49,2,FALSE),"")))</f>
        <v/>
      </c>
      <c r="CL34" s="35"/>
      <c r="CM34" s="108" t="str">
        <f>IF(IFERROR(VLOOKUP(CL$3&amp;CL34,都馬連編集用!$B$13:$C$49,2,FALSE),"")=0,"",(IFERROR(VLOOKUP(CL$3&amp;CL34,都馬連編集用!$B$13:$C$49,2,FALSE),"")))</f>
        <v/>
      </c>
      <c r="CN34" s="35"/>
      <c r="CO34" s="108" t="str">
        <f>IF(IFERROR(VLOOKUP(CN$3&amp;CN34,都馬連編集用!$B$13:$C$49,2,FALSE),"")=0,"",(IFERROR(VLOOKUP(CN$3&amp;CN34,都馬連編集用!$B$13:$C$49,2,FALSE),"")))</f>
        <v/>
      </c>
      <c r="CP34" s="35"/>
      <c r="CQ34" s="108" t="str">
        <f>IF(IFERROR(VLOOKUP(CP$3&amp;CP34,都馬連編集用!$B$13:$C$49,2,FALSE),"")=0,"",(IFERROR(VLOOKUP(CP$3&amp;CP34,都馬連編集用!$B$13:$C$49,2,FALSE),"")))</f>
        <v/>
      </c>
      <c r="CR34" s="35"/>
      <c r="CS34" s="108" t="str">
        <f>IF(IFERROR(VLOOKUP(CR$3&amp;CR34,都馬連編集用!$B$13:$C$49,2,FALSE),"")=0,"",(IFERROR(VLOOKUP(CR$3&amp;CR34,都馬連編集用!$B$13:$C$49,2,FALSE),"")))</f>
        <v/>
      </c>
      <c r="CT34" s="35"/>
      <c r="CU34" s="108" t="str">
        <f>IF(IFERROR(VLOOKUP(CT$3&amp;CT34,都馬連編集用!$B$13:$C$49,2,FALSE),"")=0,"",(IFERROR(VLOOKUP(CT$3&amp;CT34,都馬連編集用!$B$13:$C$49,2,FALSE),"")))</f>
        <v/>
      </c>
      <c r="CV34" s="35"/>
      <c r="CW34" s="108" t="str">
        <f>IF(IFERROR(VLOOKUP(CV$3&amp;CV34,都馬連編集用!$B$13:$C$49,2,FALSE),"")=0,"",(IFERROR(VLOOKUP(CV$3&amp;CV34,都馬連編集用!$B$13:$C$49,2,FALSE),"")))</f>
        <v/>
      </c>
      <c r="CX34" s="35"/>
      <c r="CY34" s="108" t="str">
        <f>IF(IFERROR(VLOOKUP(CX$3&amp;CX34,都馬連編集用!$B$13:$C$49,2,FALSE),"")=0,"",(IFERROR(VLOOKUP(CX$3&amp;CX34,都馬連編集用!$B$13:$C$49,2,FALSE),"")))</f>
        <v/>
      </c>
      <c r="CZ34" s="35"/>
      <c r="DA34" s="108" t="str">
        <f>IF(IFERROR(VLOOKUP(CZ$3&amp;CZ34,都馬連編集用!$B$13:$C$49,2,FALSE),"")=0,"",(IFERROR(VLOOKUP(CZ$3&amp;CZ34,都馬連編集用!$B$13:$C$49,2,FALSE),"")))</f>
        <v/>
      </c>
      <c r="DB34" s="35"/>
      <c r="DC34" s="108" t="str">
        <f>IF(IFERROR(VLOOKUP(DB$3&amp;DB34,都馬連編集用!$B$13:$C$49,2,FALSE),"")=0,"",(IFERROR(VLOOKUP(DB$3&amp;DB34,都馬連編集用!$B$13:$C$49,2,FALSE),"")))</f>
        <v/>
      </c>
      <c r="DD34" s="35"/>
      <c r="DE34" s="108" t="str">
        <f>IF(IFERROR(VLOOKUP(DD$3&amp;DD34,都馬連編集用!$B$13:$C$49,2,FALSE),"")=0,"",(IFERROR(VLOOKUP(DD$3&amp;DD34,都馬連編集用!$B$13:$C$49,2,FALSE),"")))</f>
        <v/>
      </c>
      <c r="DF34" s="35"/>
      <c r="DG34" s="108" t="str">
        <f>IF(IFERROR(VLOOKUP(DF$3&amp;DF34,都馬連編集用!$B$13:$C$49,2,FALSE),"")=0,"",(IFERROR(VLOOKUP(DF$3&amp;DF34,都馬連編集用!$B$13:$C$49,2,FALSE),"")))</f>
        <v/>
      </c>
      <c r="DH34" s="35"/>
      <c r="DI34" s="108" t="str">
        <f>IF(IFERROR(VLOOKUP(DH$3&amp;DH34,都馬連編集用!$B$13:$C$49,2,FALSE),"")=0,"",(IFERROR(VLOOKUP(DH$3&amp;DH34,都馬連編集用!$B$13:$C$49,2,FALSE),"")))</f>
        <v/>
      </c>
      <c r="DJ34" s="35"/>
      <c r="DK34" s="108" t="str">
        <f>IF(IFERROR(VLOOKUP(DJ$3&amp;DJ34,都馬連編集用!$B$13:$C$49,2,FALSE),"")=0,"",(IFERROR(VLOOKUP(DJ$3&amp;DJ34,都馬連編集用!$B$13:$C$49,2,FALSE),"")))</f>
        <v/>
      </c>
      <c r="DL34" s="35"/>
      <c r="DM34" s="108" t="str">
        <f>IF(IFERROR(VLOOKUP(DL$3&amp;DL34,都馬連編集用!$B$13:$C$49,2,FALSE),"")=0,"",(IFERROR(VLOOKUP(DL$3&amp;DL34,都馬連編集用!$B$13:$C$49,2,FALSE),"")))</f>
        <v/>
      </c>
      <c r="DN34" s="35"/>
      <c r="DO34" s="108" t="str">
        <f>IF(IFERROR(VLOOKUP(DN$3&amp;DN34,都馬連編集用!$B$13:$C$49,2,FALSE),"")=0,"",(IFERROR(VLOOKUP(DN$3&amp;DN34,都馬連編集用!$B$13:$C$49,2,FALSE),"")))</f>
        <v/>
      </c>
      <c r="DP34" s="35"/>
    </row>
    <row r="35" spans="1:120" ht="30.6" customHeight="1" x14ac:dyDescent="0.15">
      <c r="A35" s="26">
        <v>31</v>
      </c>
      <c r="D35" s="26">
        <f t="shared" si="53"/>
        <v>0</v>
      </c>
      <c r="F35" s="90"/>
      <c r="G35" s="110" t="str">
        <f>IFERROR(VLOOKUP(F35,'申込書2（馬匹・選手）'!$B$6:$G$20,3,FALSE),"")</f>
        <v/>
      </c>
      <c r="H35" s="90"/>
      <c r="I35" s="109" t="str">
        <f>IFERROR(VLOOKUP(H35,'申込書2（馬匹・選手）'!$I$6:$K$20,3,FALSE),"")</f>
        <v/>
      </c>
      <c r="J35" s="71" t="str">
        <f t="shared" si="54"/>
        <v/>
      </c>
      <c r="K35" s="76" t="str">
        <f>IFERROR(VLOOKUP(I35,'申込書2（馬匹・選手）'!$I$6:$K$20,3,FALSE),"")</f>
        <v/>
      </c>
      <c r="L35" s="35"/>
      <c r="M35" s="108" t="str">
        <f>IF(IFERROR(VLOOKUP(L$3&amp;L35,都馬連編集用!$B$13:$C$49,2,FALSE),"")=0,"",(IFERROR(VLOOKUP(L$3&amp;L35,都馬連編集用!$B$13:$C$49,2,FALSE),"")))</f>
        <v/>
      </c>
      <c r="N35" s="35"/>
      <c r="O35" s="108" t="str">
        <f>IF(IFERROR(VLOOKUP(N$3&amp;N35,都馬連編集用!$B$13:$C$49,2,FALSE),"")=0,"",(IFERROR(VLOOKUP(N$3&amp;N35,都馬連編集用!$B$13:$C$49,2,FALSE),"")))</f>
        <v/>
      </c>
      <c r="P35" s="35"/>
      <c r="Q35" s="108" t="str">
        <f>IF(IFERROR(VLOOKUP(P$3&amp;P35,都馬連編集用!$B$13:$C$49,2,FALSE),"")=0,"",(IFERROR(VLOOKUP(P$3&amp;P35,都馬連編集用!$B$13:$C$49,2,FALSE),"")))</f>
        <v/>
      </c>
      <c r="R35" s="35"/>
      <c r="S35" s="108" t="str">
        <f>IF(IFERROR(VLOOKUP(R$3&amp;R35,都馬連編集用!$B$13:$C$49,2,FALSE),"")=0,"",(IFERROR(VLOOKUP(R$3&amp;R35,都馬連編集用!$B$13:$C$49,2,FALSE),"")))</f>
        <v/>
      </c>
      <c r="T35" s="35"/>
      <c r="U35" s="108" t="str">
        <f>IF(IFERROR(VLOOKUP(T$3&amp;T35,都馬連編集用!$B$13:$C$49,2,FALSE),"")=0,"",(IFERROR(VLOOKUP(T$3&amp;T35,都馬連編集用!$B$13:$C$49,2,FALSE),"")))</f>
        <v/>
      </c>
      <c r="V35" s="35"/>
      <c r="W35" s="108" t="str">
        <f>IF(IFERROR(VLOOKUP(V$3&amp;V35,都馬連編集用!$B$13:$C$49,2,FALSE),"")=0,"",(IFERROR(VLOOKUP(V$3&amp;V35,都馬連編集用!$B$13:$C$49,2,FALSE),"")))</f>
        <v/>
      </c>
      <c r="X35" s="35"/>
      <c r="Y35" s="108" t="str">
        <f>IF(IFERROR(VLOOKUP(X$3&amp;X35,都馬連編集用!$B$13:$C$49,2,FALSE),"")=0,"",(IFERROR(VLOOKUP(X$3&amp;X35,都馬連編集用!$B$13:$C$49,2,FALSE),"")))</f>
        <v/>
      </c>
      <c r="Z35" s="35"/>
      <c r="AA35" s="108" t="str">
        <f>IF(IFERROR(VLOOKUP(Z$3&amp;Z35,都馬連編集用!$B$13:$C$49,2,FALSE),"")=0,"",(IFERROR(VLOOKUP(Z$3&amp;Z35,都馬連編集用!$B$13:$C$49,2,FALSE),"")))</f>
        <v/>
      </c>
      <c r="AB35" s="35"/>
      <c r="AC35" s="108" t="str">
        <f>IF(IFERROR(VLOOKUP(AB$3&amp;AB35,都馬連編集用!$B$13:$C$49,2,FALSE),"")=0,"",(IFERROR(VLOOKUP(AB$3&amp;AB35,都馬連編集用!$B$13:$C$49,2,FALSE),"")))</f>
        <v/>
      </c>
      <c r="AD35" s="35"/>
      <c r="AE35" s="108" t="str">
        <f>IF(IFERROR(VLOOKUP(AD$3&amp;AD35,都馬連編集用!$B$13:$C$49,2,FALSE),"")=0,"",(IFERROR(VLOOKUP(AD$3&amp;AD35,都馬連編集用!$B$13:$C$49,2,FALSE),"")))</f>
        <v/>
      </c>
      <c r="AF35" s="35"/>
      <c r="AG35" s="108" t="str">
        <f>IF(IFERROR(VLOOKUP(AF$3&amp;AF35,都馬連編集用!$B$13:$C$49,2,FALSE),"")=0,"",(IFERROR(VLOOKUP(AF$3&amp;AF35,都馬連編集用!$B$13:$C$49,2,FALSE),"")))</f>
        <v/>
      </c>
      <c r="AH35" s="35"/>
      <c r="AI35" s="108" t="str">
        <f>IF(IFERROR(VLOOKUP(AH$3&amp;AH35,都馬連編集用!$B$13:$C$49,2,FALSE),"")=0,"",(IFERROR(VLOOKUP(AH$3&amp;AH35,都馬連編集用!$B$13:$C$49,2,FALSE),"")))</f>
        <v/>
      </c>
      <c r="AJ35" s="35"/>
      <c r="AK35" s="108" t="str">
        <f>IF(IFERROR(VLOOKUP(AJ$3&amp;AJ35,都馬連編集用!$B$13:$C$49,2,FALSE),"")=0,"",(IFERROR(VLOOKUP(AJ$3&amp;AJ35,都馬連編集用!$B$13:$C$49,2,FALSE),"")))</f>
        <v/>
      </c>
      <c r="AL35" s="35"/>
      <c r="AM35" s="108" t="str">
        <f>IF(IFERROR(VLOOKUP(AL$3&amp;AL35,都馬連編集用!$B$13:$C$49,2,FALSE),"")=0,"",(IFERROR(VLOOKUP(AL$3&amp;AL35,都馬連編集用!$B$13:$C$49,2,FALSE),"")))</f>
        <v/>
      </c>
      <c r="AN35" s="35"/>
      <c r="AO35" s="108" t="str">
        <f>IF(IFERROR(VLOOKUP(AN$3&amp;AN35,都馬連編集用!$B$13:$C$49,2,FALSE),"")=0,"",(IFERROR(VLOOKUP(AN$3&amp;AN35,都馬連編集用!$B$13:$C$49,2,FALSE),"")))</f>
        <v/>
      </c>
      <c r="AP35" s="35"/>
      <c r="AQ35" s="108" t="str">
        <f>IF(IFERROR(VLOOKUP(AP$3&amp;AP35,都馬連編集用!$B$13:$C$49,2,FALSE),"")=0,"",(IFERROR(VLOOKUP(AP$3&amp;AP35,都馬連編集用!$B$13:$C$49,2,FALSE),"")))</f>
        <v/>
      </c>
      <c r="AR35" s="35"/>
      <c r="AS35" s="108" t="str">
        <f>IF(IFERROR(VLOOKUP(AR$3&amp;AR35,都馬連編集用!$B$13:$C$49,2,FALSE),"")=0,"",(IFERROR(VLOOKUP(AR$3&amp;AR35,都馬連編集用!$B$13:$C$49,2,FALSE),"")))</f>
        <v/>
      </c>
      <c r="AT35" s="35"/>
      <c r="AU35" s="108" t="str">
        <f>IF(IFERROR(VLOOKUP(AT$3&amp;AT35,都馬連編集用!$B$13:$C$49,2,FALSE),"")=0,"",(IFERROR(VLOOKUP(AT$3&amp;AT35,都馬連編集用!$B$13:$C$49,2,FALSE),"")))</f>
        <v/>
      </c>
      <c r="AV35" s="35"/>
      <c r="AW35" s="108" t="str">
        <f>IF(IFERROR(VLOOKUP(AV$3&amp;AV35,都馬連編集用!$B$13:$C$49,2,FALSE),"")=0,"",(IFERROR(VLOOKUP(AV$3&amp;AV35,都馬連編集用!$B$13:$C$49,2,FALSE),"")))</f>
        <v/>
      </c>
      <c r="AX35" s="35"/>
      <c r="AY35" s="108" t="str">
        <f>IF(IFERROR(VLOOKUP(AX$3&amp;AX35,都馬連編集用!$B$13:$C$49,2,FALSE),"")=0,"",(IFERROR(VLOOKUP(AX$3&amp;AX35,都馬連編集用!$B$13:$C$49,2,FALSE),"")))</f>
        <v/>
      </c>
      <c r="AZ35" s="35"/>
      <c r="BA35" s="108" t="str">
        <f>IF(IFERROR(VLOOKUP(AZ$3&amp;AZ35,都馬連編集用!$B$13:$C$49,2,FALSE),"")=0,"",(IFERROR(VLOOKUP(AZ$3&amp;AZ35,都馬連編集用!$B$13:$C$49,2,FALSE),"")))</f>
        <v/>
      </c>
      <c r="BB35" s="35"/>
      <c r="BC35" s="108" t="str">
        <f>IF(IFERROR(VLOOKUP(BB$3&amp;BB35,都馬連編集用!$B$13:$C$49,2,FALSE),"")=0,"",(IFERROR(VLOOKUP(BB$3&amp;BB35,都馬連編集用!$B$13:$C$49,2,FALSE),"")))</f>
        <v/>
      </c>
      <c r="BD35" s="35"/>
      <c r="BE35" s="108" t="str">
        <f>IF(IFERROR(VLOOKUP(BD$3&amp;BD35,都馬連編集用!$B$13:$C$49,2,FALSE),"")=0,"",(IFERROR(VLOOKUP(BD$3&amp;BD35,都馬連編集用!$B$13:$C$49,2,FALSE),"")))</f>
        <v/>
      </c>
      <c r="BF35" s="35"/>
      <c r="BG35" s="108" t="str">
        <f>IF(IFERROR(VLOOKUP(BF$3&amp;BF35,都馬連編集用!$B$13:$C$49,2,FALSE),"")=0,"",(IFERROR(VLOOKUP(BF$3&amp;BF35,都馬連編集用!$B$13:$C$49,2,FALSE),"")))</f>
        <v/>
      </c>
      <c r="BH35" s="35"/>
      <c r="BI35" s="108" t="str">
        <f>IF(IFERROR(VLOOKUP(BH$3&amp;BH35,都馬連編集用!$B$13:$C$49,2,FALSE),"")=0,"",(IFERROR(VLOOKUP(BH$3&amp;BH35,都馬連編集用!$B$13:$C$49,2,FALSE),"")))</f>
        <v/>
      </c>
      <c r="BJ35" s="35"/>
      <c r="BK35" s="108" t="str">
        <f>IF(IFERROR(VLOOKUP(BJ$3&amp;BJ35,都馬連編集用!$B$13:$C$49,2,FALSE),"")=0,"",(IFERROR(VLOOKUP(BJ$3&amp;BJ35,都馬連編集用!$B$13:$C$49,2,FALSE),"")))</f>
        <v/>
      </c>
      <c r="BL35" s="35"/>
      <c r="BM35" s="108" t="str">
        <f>IF(IFERROR(VLOOKUP(BL$3&amp;BL35,都馬連編集用!$B$13:$C$49,2,FALSE),"")=0,"",(IFERROR(VLOOKUP(BL$3&amp;BL35,都馬連編集用!$B$13:$C$49,2,FALSE),"")))</f>
        <v/>
      </c>
      <c r="BN35" s="35"/>
      <c r="BO35" s="108" t="str">
        <f>IF(IFERROR(VLOOKUP(BN$3&amp;BN35,都馬連編集用!$B$13:$C$49,2,FALSE),"")=0,"",(IFERROR(VLOOKUP(BN$3&amp;BN35,都馬連編集用!$B$13:$C$49,2,FALSE),"")))</f>
        <v/>
      </c>
      <c r="BP35" s="35"/>
      <c r="BQ35" s="108" t="str">
        <f>IF(IFERROR(VLOOKUP(BP$3&amp;BP35,都馬連編集用!$B$13:$C$49,2,FALSE),"")=0,"",(IFERROR(VLOOKUP(BP$3&amp;BP35,都馬連編集用!$B$13:$C$49,2,FALSE),"")))</f>
        <v/>
      </c>
      <c r="BR35" s="35"/>
      <c r="BS35" s="108" t="str">
        <f>IF(IFERROR(VLOOKUP(BR$3&amp;BR35,都馬連編集用!$B$13:$C$49,2,FALSE),"")=0,"",(IFERROR(VLOOKUP(BR$3&amp;BR35,都馬連編集用!$B$13:$C$49,2,FALSE),"")))</f>
        <v/>
      </c>
      <c r="BT35" s="35"/>
      <c r="BU35" s="108" t="str">
        <f>IF(IFERROR(VLOOKUP(BT$3&amp;BT35,都馬連編集用!$B$13:$C$49,2,FALSE),"")=0,"",(IFERROR(VLOOKUP(BT$3&amp;BT35,都馬連編集用!$B$13:$C$49,2,FALSE),"")))</f>
        <v/>
      </c>
      <c r="BV35" s="35"/>
      <c r="BW35" s="108" t="str">
        <f>IF(IFERROR(VLOOKUP(BV$3&amp;BV35,都馬連編集用!$B$13:$C$49,2,FALSE),"")=0,"",(IFERROR(VLOOKUP(BV$3&amp;BV35,都馬連編集用!$B$13:$C$49,2,FALSE),"")))</f>
        <v/>
      </c>
      <c r="BX35" s="35"/>
      <c r="BY35" s="108" t="str">
        <f>IF(IFERROR(VLOOKUP(BX$3&amp;BX35,都馬連編集用!$B$13:$C$49,2,FALSE),"")=0,"",(IFERROR(VLOOKUP(BX$3&amp;BX35,都馬連編集用!$B$13:$C$49,2,FALSE),"")))</f>
        <v/>
      </c>
      <c r="BZ35" s="35"/>
      <c r="CA35" s="108" t="str">
        <f>IF(IFERROR(VLOOKUP(BZ$3&amp;BZ35,都馬連編集用!$B$13:$C$49,2,FALSE),"")=0,"",(IFERROR(VLOOKUP(BZ$3&amp;BZ35,都馬連編集用!$B$13:$C$49,2,FALSE),"")))</f>
        <v/>
      </c>
      <c r="CB35" s="35"/>
      <c r="CC35" s="108" t="str">
        <f>IF(IFERROR(VLOOKUP(CB$3&amp;CB35,都馬連編集用!$B$13:$C$49,2,FALSE),"")=0,"",(IFERROR(VLOOKUP(CB$3&amp;CB35,都馬連編集用!$B$13:$C$49,2,FALSE),"")))</f>
        <v/>
      </c>
      <c r="CD35" s="35"/>
      <c r="CE35" s="108" t="str">
        <f>IF(IFERROR(VLOOKUP(CD$3&amp;CD35,都馬連編集用!$B$13:$C$49,2,FALSE),"")=0,"",(IFERROR(VLOOKUP(CD$3&amp;CD35,都馬連編集用!$B$13:$C$49,2,FALSE),"")))</f>
        <v/>
      </c>
      <c r="CF35" s="35"/>
      <c r="CG35" s="108" t="str">
        <f>IF(IFERROR(VLOOKUP(CF$3&amp;CF35,都馬連編集用!$B$13:$C$49,2,FALSE),"")=0,"",(IFERROR(VLOOKUP(CF$3&amp;CF35,都馬連編集用!$B$13:$C$49,2,FALSE),"")))</f>
        <v/>
      </c>
      <c r="CH35" s="35"/>
      <c r="CI35" s="108" t="str">
        <f>IF(IFERROR(VLOOKUP(CH$3&amp;CH35,都馬連編集用!$B$13:$C$49,2,FALSE),"")=0,"",(IFERROR(VLOOKUP(CH$3&amp;CH35,都馬連編集用!$B$13:$C$49,2,FALSE),"")))</f>
        <v/>
      </c>
      <c r="CJ35" s="35"/>
      <c r="CK35" s="108" t="str">
        <f>IF(IFERROR(VLOOKUP(CJ$3&amp;CJ35,都馬連編集用!$B$13:$C$49,2,FALSE),"")=0,"",(IFERROR(VLOOKUP(CJ$3&amp;CJ35,都馬連編集用!$B$13:$C$49,2,FALSE),"")))</f>
        <v/>
      </c>
      <c r="CL35" s="35"/>
      <c r="CM35" s="108" t="str">
        <f>IF(IFERROR(VLOOKUP(CL$3&amp;CL35,都馬連編集用!$B$13:$C$49,2,FALSE),"")=0,"",(IFERROR(VLOOKUP(CL$3&amp;CL35,都馬連編集用!$B$13:$C$49,2,FALSE),"")))</f>
        <v/>
      </c>
      <c r="CN35" s="35"/>
      <c r="CO35" s="108" t="str">
        <f>IF(IFERROR(VLOOKUP(CN$3&amp;CN35,都馬連編集用!$B$13:$C$49,2,FALSE),"")=0,"",(IFERROR(VLOOKUP(CN$3&amp;CN35,都馬連編集用!$B$13:$C$49,2,FALSE),"")))</f>
        <v/>
      </c>
      <c r="CP35" s="35"/>
      <c r="CQ35" s="108" t="str">
        <f>IF(IFERROR(VLOOKUP(CP$3&amp;CP35,都馬連編集用!$B$13:$C$49,2,FALSE),"")=0,"",(IFERROR(VLOOKUP(CP$3&amp;CP35,都馬連編集用!$B$13:$C$49,2,FALSE),"")))</f>
        <v/>
      </c>
      <c r="CR35" s="35"/>
      <c r="CS35" s="108" t="str">
        <f>IF(IFERROR(VLOOKUP(CR$3&amp;CR35,都馬連編集用!$B$13:$C$49,2,FALSE),"")=0,"",(IFERROR(VLOOKUP(CR$3&amp;CR35,都馬連編集用!$B$13:$C$49,2,FALSE),"")))</f>
        <v/>
      </c>
      <c r="CT35" s="35"/>
      <c r="CU35" s="108" t="str">
        <f>IF(IFERROR(VLOOKUP(CT$3&amp;CT35,都馬連編集用!$B$13:$C$49,2,FALSE),"")=0,"",(IFERROR(VLOOKUP(CT$3&amp;CT35,都馬連編集用!$B$13:$C$49,2,FALSE),"")))</f>
        <v/>
      </c>
      <c r="CV35" s="35"/>
      <c r="CW35" s="108" t="str">
        <f>IF(IFERROR(VLOOKUP(CV$3&amp;CV35,都馬連編集用!$B$13:$C$49,2,FALSE),"")=0,"",(IFERROR(VLOOKUP(CV$3&amp;CV35,都馬連編集用!$B$13:$C$49,2,FALSE),"")))</f>
        <v/>
      </c>
      <c r="CX35" s="35"/>
      <c r="CY35" s="108" t="str">
        <f>IF(IFERROR(VLOOKUP(CX$3&amp;CX35,都馬連編集用!$B$13:$C$49,2,FALSE),"")=0,"",(IFERROR(VLOOKUP(CX$3&amp;CX35,都馬連編集用!$B$13:$C$49,2,FALSE),"")))</f>
        <v/>
      </c>
      <c r="CZ35" s="35"/>
      <c r="DA35" s="108" t="str">
        <f>IF(IFERROR(VLOOKUP(CZ$3&amp;CZ35,都馬連編集用!$B$13:$C$49,2,FALSE),"")=0,"",(IFERROR(VLOOKUP(CZ$3&amp;CZ35,都馬連編集用!$B$13:$C$49,2,FALSE),"")))</f>
        <v/>
      </c>
      <c r="DB35" s="35"/>
      <c r="DC35" s="108" t="str">
        <f>IF(IFERROR(VLOOKUP(DB$3&amp;DB35,都馬連編集用!$B$13:$C$49,2,FALSE),"")=0,"",(IFERROR(VLOOKUP(DB$3&amp;DB35,都馬連編集用!$B$13:$C$49,2,FALSE),"")))</f>
        <v/>
      </c>
      <c r="DD35" s="35"/>
      <c r="DE35" s="108" t="str">
        <f>IF(IFERROR(VLOOKUP(DD$3&amp;DD35,都馬連編集用!$B$13:$C$49,2,FALSE),"")=0,"",(IFERROR(VLOOKUP(DD$3&amp;DD35,都馬連編集用!$B$13:$C$49,2,FALSE),"")))</f>
        <v/>
      </c>
      <c r="DF35" s="35"/>
      <c r="DG35" s="108" t="str">
        <f>IF(IFERROR(VLOOKUP(DF$3&amp;DF35,都馬連編集用!$B$13:$C$49,2,FALSE),"")=0,"",(IFERROR(VLOOKUP(DF$3&amp;DF35,都馬連編集用!$B$13:$C$49,2,FALSE),"")))</f>
        <v/>
      </c>
      <c r="DH35" s="35"/>
      <c r="DI35" s="108" t="str">
        <f>IF(IFERROR(VLOOKUP(DH$3&amp;DH35,都馬連編集用!$B$13:$C$49,2,FALSE),"")=0,"",(IFERROR(VLOOKUP(DH$3&amp;DH35,都馬連編集用!$B$13:$C$49,2,FALSE),"")))</f>
        <v/>
      </c>
      <c r="DJ35" s="35"/>
      <c r="DK35" s="108" t="str">
        <f>IF(IFERROR(VLOOKUP(DJ$3&amp;DJ35,都馬連編集用!$B$13:$C$49,2,FALSE),"")=0,"",(IFERROR(VLOOKUP(DJ$3&amp;DJ35,都馬連編集用!$B$13:$C$49,2,FALSE),"")))</f>
        <v/>
      </c>
      <c r="DL35" s="35"/>
      <c r="DM35" s="108" t="str">
        <f>IF(IFERROR(VLOOKUP(DL$3&amp;DL35,都馬連編集用!$B$13:$C$49,2,FALSE),"")=0,"",(IFERROR(VLOOKUP(DL$3&amp;DL35,都馬連編集用!$B$13:$C$49,2,FALSE),"")))</f>
        <v/>
      </c>
      <c r="DN35" s="35"/>
      <c r="DO35" s="108" t="str">
        <f>IF(IFERROR(VLOOKUP(DN$3&amp;DN35,都馬連編集用!$B$13:$C$49,2,FALSE),"")=0,"",(IFERROR(VLOOKUP(DN$3&amp;DN35,都馬連編集用!$B$13:$C$49,2,FALSE),"")))</f>
        <v/>
      </c>
      <c r="DP35" s="35"/>
    </row>
    <row r="36" spans="1:120" ht="30.6" customHeight="1" x14ac:dyDescent="0.15">
      <c r="A36" s="26">
        <v>32</v>
      </c>
      <c r="D36" s="26">
        <f t="shared" si="53"/>
        <v>0</v>
      </c>
      <c r="F36" s="90"/>
      <c r="G36" s="110" t="str">
        <f>IFERROR(VLOOKUP(F36,'申込書2（馬匹・選手）'!$B$6:$G$20,3,FALSE),"")</f>
        <v/>
      </c>
      <c r="H36" s="90"/>
      <c r="I36" s="109" t="str">
        <f>IFERROR(VLOOKUP(H36,'申込書2（馬匹・選手）'!$I$6:$K$20,3,FALSE),"")</f>
        <v/>
      </c>
      <c r="J36" s="71" t="str">
        <f t="shared" si="54"/>
        <v/>
      </c>
      <c r="K36" s="76" t="str">
        <f>IFERROR(VLOOKUP(I36,'申込書2（馬匹・選手）'!$I$6:$K$20,3,FALSE),"")</f>
        <v/>
      </c>
      <c r="L36" s="35"/>
      <c r="M36" s="108" t="str">
        <f>IF(IFERROR(VLOOKUP(L$3&amp;L36,都馬連編集用!$B$13:$C$49,2,FALSE),"")=0,"",(IFERROR(VLOOKUP(L$3&amp;L36,都馬連編集用!$B$13:$C$49,2,FALSE),"")))</f>
        <v/>
      </c>
      <c r="N36" s="35"/>
      <c r="O36" s="108" t="str">
        <f>IF(IFERROR(VLOOKUP(N$3&amp;N36,都馬連編集用!$B$13:$C$49,2,FALSE),"")=0,"",(IFERROR(VLOOKUP(N$3&amp;N36,都馬連編集用!$B$13:$C$49,2,FALSE),"")))</f>
        <v/>
      </c>
      <c r="P36" s="35"/>
      <c r="Q36" s="108" t="str">
        <f>IF(IFERROR(VLOOKUP(P$3&amp;P36,都馬連編集用!$B$13:$C$49,2,FALSE),"")=0,"",(IFERROR(VLOOKUP(P$3&amp;P36,都馬連編集用!$B$13:$C$49,2,FALSE),"")))</f>
        <v/>
      </c>
      <c r="R36" s="35"/>
      <c r="S36" s="108" t="str">
        <f>IF(IFERROR(VLOOKUP(R$3&amp;R36,都馬連編集用!$B$13:$C$49,2,FALSE),"")=0,"",(IFERROR(VLOOKUP(R$3&amp;R36,都馬連編集用!$B$13:$C$49,2,FALSE),"")))</f>
        <v/>
      </c>
      <c r="T36" s="35"/>
      <c r="U36" s="108" t="str">
        <f>IF(IFERROR(VLOOKUP(T$3&amp;T36,都馬連編集用!$B$13:$C$49,2,FALSE),"")=0,"",(IFERROR(VLOOKUP(T$3&amp;T36,都馬連編集用!$B$13:$C$49,2,FALSE),"")))</f>
        <v/>
      </c>
      <c r="V36" s="35"/>
      <c r="W36" s="108" t="str">
        <f>IF(IFERROR(VLOOKUP(V$3&amp;V36,都馬連編集用!$B$13:$C$49,2,FALSE),"")=0,"",(IFERROR(VLOOKUP(V$3&amp;V36,都馬連編集用!$B$13:$C$49,2,FALSE),"")))</f>
        <v/>
      </c>
      <c r="X36" s="35"/>
      <c r="Y36" s="108" t="str">
        <f>IF(IFERROR(VLOOKUP(X$3&amp;X36,都馬連編集用!$B$13:$C$49,2,FALSE),"")=0,"",(IFERROR(VLOOKUP(X$3&amp;X36,都馬連編集用!$B$13:$C$49,2,FALSE),"")))</f>
        <v/>
      </c>
      <c r="Z36" s="35"/>
      <c r="AA36" s="108" t="str">
        <f>IF(IFERROR(VLOOKUP(Z$3&amp;Z36,都馬連編集用!$B$13:$C$49,2,FALSE),"")=0,"",(IFERROR(VLOOKUP(Z$3&amp;Z36,都馬連編集用!$B$13:$C$49,2,FALSE),"")))</f>
        <v/>
      </c>
      <c r="AB36" s="35"/>
      <c r="AC36" s="108" t="str">
        <f>IF(IFERROR(VLOOKUP(AB$3&amp;AB36,都馬連編集用!$B$13:$C$49,2,FALSE),"")=0,"",(IFERROR(VLOOKUP(AB$3&amp;AB36,都馬連編集用!$B$13:$C$49,2,FALSE),"")))</f>
        <v/>
      </c>
      <c r="AD36" s="35"/>
      <c r="AE36" s="108" t="str">
        <f>IF(IFERROR(VLOOKUP(AD$3&amp;AD36,都馬連編集用!$B$13:$C$49,2,FALSE),"")=0,"",(IFERROR(VLOOKUP(AD$3&amp;AD36,都馬連編集用!$B$13:$C$49,2,FALSE),"")))</f>
        <v/>
      </c>
      <c r="AF36" s="35"/>
      <c r="AG36" s="108" t="str">
        <f>IF(IFERROR(VLOOKUP(AF$3&amp;AF36,都馬連編集用!$B$13:$C$49,2,FALSE),"")=0,"",(IFERROR(VLOOKUP(AF$3&amp;AF36,都馬連編集用!$B$13:$C$49,2,FALSE),"")))</f>
        <v/>
      </c>
      <c r="AH36" s="35"/>
      <c r="AI36" s="108" t="str">
        <f>IF(IFERROR(VLOOKUP(AH$3&amp;AH36,都馬連編集用!$B$13:$C$49,2,FALSE),"")=0,"",(IFERROR(VLOOKUP(AH$3&amp;AH36,都馬連編集用!$B$13:$C$49,2,FALSE),"")))</f>
        <v/>
      </c>
      <c r="AJ36" s="35"/>
      <c r="AK36" s="108" t="str">
        <f>IF(IFERROR(VLOOKUP(AJ$3&amp;AJ36,都馬連編集用!$B$13:$C$49,2,FALSE),"")=0,"",(IFERROR(VLOOKUP(AJ$3&amp;AJ36,都馬連編集用!$B$13:$C$49,2,FALSE),"")))</f>
        <v/>
      </c>
      <c r="AL36" s="35"/>
      <c r="AM36" s="108" t="str">
        <f>IF(IFERROR(VLOOKUP(AL$3&amp;AL36,都馬連編集用!$B$13:$C$49,2,FALSE),"")=0,"",(IFERROR(VLOOKUP(AL$3&amp;AL36,都馬連編集用!$B$13:$C$49,2,FALSE),"")))</f>
        <v/>
      </c>
      <c r="AN36" s="35"/>
      <c r="AO36" s="108" t="str">
        <f>IF(IFERROR(VLOOKUP(AN$3&amp;AN36,都馬連編集用!$B$13:$C$49,2,FALSE),"")=0,"",(IFERROR(VLOOKUP(AN$3&amp;AN36,都馬連編集用!$B$13:$C$49,2,FALSE),"")))</f>
        <v/>
      </c>
      <c r="AP36" s="35"/>
      <c r="AQ36" s="108" t="str">
        <f>IF(IFERROR(VLOOKUP(AP$3&amp;AP36,都馬連編集用!$B$13:$C$49,2,FALSE),"")=0,"",(IFERROR(VLOOKUP(AP$3&amp;AP36,都馬連編集用!$B$13:$C$49,2,FALSE),"")))</f>
        <v/>
      </c>
      <c r="AR36" s="35"/>
      <c r="AS36" s="108" t="str">
        <f>IF(IFERROR(VLOOKUP(AR$3&amp;AR36,都馬連編集用!$B$13:$C$49,2,FALSE),"")=0,"",(IFERROR(VLOOKUP(AR$3&amp;AR36,都馬連編集用!$B$13:$C$49,2,FALSE),"")))</f>
        <v/>
      </c>
      <c r="AT36" s="35"/>
      <c r="AU36" s="108" t="str">
        <f>IF(IFERROR(VLOOKUP(AT$3&amp;AT36,都馬連編集用!$B$13:$C$49,2,FALSE),"")=0,"",(IFERROR(VLOOKUP(AT$3&amp;AT36,都馬連編集用!$B$13:$C$49,2,FALSE),"")))</f>
        <v/>
      </c>
      <c r="AV36" s="35"/>
      <c r="AW36" s="108" t="str">
        <f>IF(IFERROR(VLOOKUP(AV$3&amp;AV36,都馬連編集用!$B$13:$C$49,2,FALSE),"")=0,"",(IFERROR(VLOOKUP(AV$3&amp;AV36,都馬連編集用!$B$13:$C$49,2,FALSE),"")))</f>
        <v/>
      </c>
      <c r="AX36" s="35"/>
      <c r="AY36" s="108" t="str">
        <f>IF(IFERROR(VLOOKUP(AX$3&amp;AX36,都馬連編集用!$B$13:$C$49,2,FALSE),"")=0,"",(IFERROR(VLOOKUP(AX$3&amp;AX36,都馬連編集用!$B$13:$C$49,2,FALSE),"")))</f>
        <v/>
      </c>
      <c r="AZ36" s="35"/>
      <c r="BA36" s="108" t="str">
        <f>IF(IFERROR(VLOOKUP(AZ$3&amp;AZ36,都馬連編集用!$B$13:$C$49,2,FALSE),"")=0,"",(IFERROR(VLOOKUP(AZ$3&amp;AZ36,都馬連編集用!$B$13:$C$49,2,FALSE),"")))</f>
        <v/>
      </c>
      <c r="BB36" s="35"/>
      <c r="BC36" s="108" t="str">
        <f>IF(IFERROR(VLOOKUP(BB$3&amp;BB36,都馬連編集用!$B$13:$C$49,2,FALSE),"")=0,"",(IFERROR(VLOOKUP(BB$3&amp;BB36,都馬連編集用!$B$13:$C$49,2,FALSE),"")))</f>
        <v/>
      </c>
      <c r="BD36" s="35"/>
      <c r="BE36" s="108" t="str">
        <f>IF(IFERROR(VLOOKUP(BD$3&amp;BD36,都馬連編集用!$B$13:$C$49,2,FALSE),"")=0,"",(IFERROR(VLOOKUP(BD$3&amp;BD36,都馬連編集用!$B$13:$C$49,2,FALSE),"")))</f>
        <v/>
      </c>
      <c r="BF36" s="35"/>
      <c r="BG36" s="108" t="str">
        <f>IF(IFERROR(VLOOKUP(BF$3&amp;BF36,都馬連編集用!$B$13:$C$49,2,FALSE),"")=0,"",(IFERROR(VLOOKUP(BF$3&amp;BF36,都馬連編集用!$B$13:$C$49,2,FALSE),"")))</f>
        <v/>
      </c>
      <c r="BH36" s="35"/>
      <c r="BI36" s="108" t="str">
        <f>IF(IFERROR(VLOOKUP(BH$3&amp;BH36,都馬連編集用!$B$13:$C$49,2,FALSE),"")=0,"",(IFERROR(VLOOKUP(BH$3&amp;BH36,都馬連編集用!$B$13:$C$49,2,FALSE),"")))</f>
        <v/>
      </c>
      <c r="BJ36" s="35"/>
      <c r="BK36" s="108" t="str">
        <f>IF(IFERROR(VLOOKUP(BJ$3&amp;BJ36,都馬連編集用!$B$13:$C$49,2,FALSE),"")=0,"",(IFERROR(VLOOKUP(BJ$3&amp;BJ36,都馬連編集用!$B$13:$C$49,2,FALSE),"")))</f>
        <v/>
      </c>
      <c r="BL36" s="35"/>
      <c r="BM36" s="108" t="str">
        <f>IF(IFERROR(VLOOKUP(BL$3&amp;BL36,都馬連編集用!$B$13:$C$49,2,FALSE),"")=0,"",(IFERROR(VLOOKUP(BL$3&amp;BL36,都馬連編集用!$B$13:$C$49,2,FALSE),"")))</f>
        <v/>
      </c>
      <c r="BN36" s="35"/>
      <c r="BO36" s="108" t="str">
        <f>IF(IFERROR(VLOOKUP(BN$3&amp;BN36,都馬連編集用!$B$13:$C$49,2,FALSE),"")=0,"",(IFERROR(VLOOKUP(BN$3&amp;BN36,都馬連編集用!$B$13:$C$49,2,FALSE),"")))</f>
        <v/>
      </c>
      <c r="BP36" s="35"/>
      <c r="BQ36" s="108" t="str">
        <f>IF(IFERROR(VLOOKUP(BP$3&amp;BP36,都馬連編集用!$B$13:$C$49,2,FALSE),"")=0,"",(IFERROR(VLOOKUP(BP$3&amp;BP36,都馬連編集用!$B$13:$C$49,2,FALSE),"")))</f>
        <v/>
      </c>
      <c r="BR36" s="35"/>
      <c r="BS36" s="108" t="str">
        <f>IF(IFERROR(VLOOKUP(BR$3&amp;BR36,都馬連編集用!$B$13:$C$49,2,FALSE),"")=0,"",(IFERROR(VLOOKUP(BR$3&amp;BR36,都馬連編集用!$B$13:$C$49,2,FALSE),"")))</f>
        <v/>
      </c>
      <c r="BT36" s="35"/>
      <c r="BU36" s="108" t="str">
        <f>IF(IFERROR(VLOOKUP(BT$3&amp;BT36,都馬連編集用!$B$13:$C$49,2,FALSE),"")=0,"",(IFERROR(VLOOKUP(BT$3&amp;BT36,都馬連編集用!$B$13:$C$49,2,FALSE),"")))</f>
        <v/>
      </c>
      <c r="BV36" s="35"/>
      <c r="BW36" s="108" t="str">
        <f>IF(IFERROR(VLOOKUP(BV$3&amp;BV36,都馬連編集用!$B$13:$C$49,2,FALSE),"")=0,"",(IFERROR(VLOOKUP(BV$3&amp;BV36,都馬連編集用!$B$13:$C$49,2,FALSE),"")))</f>
        <v/>
      </c>
      <c r="BX36" s="35"/>
      <c r="BY36" s="108" t="str">
        <f>IF(IFERROR(VLOOKUP(BX$3&amp;BX36,都馬連編集用!$B$13:$C$49,2,FALSE),"")=0,"",(IFERROR(VLOOKUP(BX$3&amp;BX36,都馬連編集用!$B$13:$C$49,2,FALSE),"")))</f>
        <v/>
      </c>
      <c r="BZ36" s="35"/>
      <c r="CA36" s="108" t="str">
        <f>IF(IFERROR(VLOOKUP(BZ$3&amp;BZ36,都馬連編集用!$B$13:$C$49,2,FALSE),"")=0,"",(IFERROR(VLOOKUP(BZ$3&amp;BZ36,都馬連編集用!$B$13:$C$49,2,FALSE),"")))</f>
        <v/>
      </c>
      <c r="CB36" s="35"/>
      <c r="CC36" s="108" t="str">
        <f>IF(IFERROR(VLOOKUP(CB$3&amp;CB36,都馬連編集用!$B$13:$C$49,2,FALSE),"")=0,"",(IFERROR(VLOOKUP(CB$3&amp;CB36,都馬連編集用!$B$13:$C$49,2,FALSE),"")))</f>
        <v/>
      </c>
      <c r="CD36" s="35"/>
      <c r="CE36" s="108" t="str">
        <f>IF(IFERROR(VLOOKUP(CD$3&amp;CD36,都馬連編集用!$B$13:$C$49,2,FALSE),"")=0,"",(IFERROR(VLOOKUP(CD$3&amp;CD36,都馬連編集用!$B$13:$C$49,2,FALSE),"")))</f>
        <v/>
      </c>
      <c r="CF36" s="35"/>
      <c r="CG36" s="108" t="str">
        <f>IF(IFERROR(VLOOKUP(CF$3&amp;CF36,都馬連編集用!$B$13:$C$49,2,FALSE),"")=0,"",(IFERROR(VLOOKUP(CF$3&amp;CF36,都馬連編集用!$B$13:$C$49,2,FALSE),"")))</f>
        <v/>
      </c>
      <c r="CH36" s="35"/>
      <c r="CI36" s="108" t="str">
        <f>IF(IFERROR(VLOOKUP(CH$3&amp;CH36,都馬連編集用!$B$13:$C$49,2,FALSE),"")=0,"",(IFERROR(VLOOKUP(CH$3&amp;CH36,都馬連編集用!$B$13:$C$49,2,FALSE),"")))</f>
        <v/>
      </c>
      <c r="CJ36" s="35"/>
      <c r="CK36" s="108" t="str">
        <f>IF(IFERROR(VLOOKUP(CJ$3&amp;CJ36,都馬連編集用!$B$13:$C$49,2,FALSE),"")=0,"",(IFERROR(VLOOKUP(CJ$3&amp;CJ36,都馬連編集用!$B$13:$C$49,2,FALSE),"")))</f>
        <v/>
      </c>
      <c r="CL36" s="35"/>
      <c r="CM36" s="108" t="str">
        <f>IF(IFERROR(VLOOKUP(CL$3&amp;CL36,都馬連編集用!$B$13:$C$49,2,FALSE),"")=0,"",(IFERROR(VLOOKUP(CL$3&amp;CL36,都馬連編集用!$B$13:$C$49,2,FALSE),"")))</f>
        <v/>
      </c>
      <c r="CN36" s="35"/>
      <c r="CO36" s="108" t="str">
        <f>IF(IFERROR(VLOOKUP(CN$3&amp;CN36,都馬連編集用!$B$13:$C$49,2,FALSE),"")=0,"",(IFERROR(VLOOKUP(CN$3&amp;CN36,都馬連編集用!$B$13:$C$49,2,FALSE),"")))</f>
        <v/>
      </c>
      <c r="CP36" s="35"/>
      <c r="CQ36" s="108" t="str">
        <f>IF(IFERROR(VLOOKUP(CP$3&amp;CP36,都馬連編集用!$B$13:$C$49,2,FALSE),"")=0,"",(IFERROR(VLOOKUP(CP$3&amp;CP36,都馬連編集用!$B$13:$C$49,2,FALSE),"")))</f>
        <v/>
      </c>
      <c r="CR36" s="35"/>
      <c r="CS36" s="108" t="str">
        <f>IF(IFERROR(VLOOKUP(CR$3&amp;CR36,都馬連編集用!$B$13:$C$49,2,FALSE),"")=0,"",(IFERROR(VLOOKUP(CR$3&amp;CR36,都馬連編集用!$B$13:$C$49,2,FALSE),"")))</f>
        <v/>
      </c>
      <c r="CT36" s="35"/>
      <c r="CU36" s="108" t="str">
        <f>IF(IFERROR(VLOOKUP(CT$3&amp;CT36,都馬連編集用!$B$13:$C$49,2,FALSE),"")=0,"",(IFERROR(VLOOKUP(CT$3&amp;CT36,都馬連編集用!$B$13:$C$49,2,FALSE),"")))</f>
        <v/>
      </c>
      <c r="CV36" s="35"/>
      <c r="CW36" s="108" t="str">
        <f>IF(IFERROR(VLOOKUP(CV$3&amp;CV36,都馬連編集用!$B$13:$C$49,2,FALSE),"")=0,"",(IFERROR(VLOOKUP(CV$3&amp;CV36,都馬連編集用!$B$13:$C$49,2,FALSE),"")))</f>
        <v/>
      </c>
      <c r="CX36" s="35"/>
      <c r="CY36" s="108" t="str">
        <f>IF(IFERROR(VLOOKUP(CX$3&amp;CX36,都馬連編集用!$B$13:$C$49,2,FALSE),"")=0,"",(IFERROR(VLOOKUP(CX$3&amp;CX36,都馬連編集用!$B$13:$C$49,2,FALSE),"")))</f>
        <v/>
      </c>
      <c r="CZ36" s="35"/>
      <c r="DA36" s="108" t="str">
        <f>IF(IFERROR(VLOOKUP(CZ$3&amp;CZ36,都馬連編集用!$B$13:$C$49,2,FALSE),"")=0,"",(IFERROR(VLOOKUP(CZ$3&amp;CZ36,都馬連編集用!$B$13:$C$49,2,FALSE),"")))</f>
        <v/>
      </c>
      <c r="DB36" s="35"/>
      <c r="DC36" s="108" t="str">
        <f>IF(IFERROR(VLOOKUP(DB$3&amp;DB36,都馬連編集用!$B$13:$C$49,2,FALSE),"")=0,"",(IFERROR(VLOOKUP(DB$3&amp;DB36,都馬連編集用!$B$13:$C$49,2,FALSE),"")))</f>
        <v/>
      </c>
      <c r="DD36" s="35"/>
      <c r="DE36" s="108" t="str">
        <f>IF(IFERROR(VLOOKUP(DD$3&amp;DD36,都馬連編集用!$B$13:$C$49,2,FALSE),"")=0,"",(IFERROR(VLOOKUP(DD$3&amp;DD36,都馬連編集用!$B$13:$C$49,2,FALSE),"")))</f>
        <v/>
      </c>
      <c r="DF36" s="35"/>
      <c r="DG36" s="108" t="str">
        <f>IF(IFERROR(VLOOKUP(DF$3&amp;DF36,都馬連編集用!$B$13:$C$49,2,FALSE),"")=0,"",(IFERROR(VLOOKUP(DF$3&amp;DF36,都馬連編集用!$B$13:$C$49,2,FALSE),"")))</f>
        <v/>
      </c>
      <c r="DH36" s="35"/>
      <c r="DI36" s="108" t="str">
        <f>IF(IFERROR(VLOOKUP(DH$3&amp;DH36,都馬連編集用!$B$13:$C$49,2,FALSE),"")=0,"",(IFERROR(VLOOKUP(DH$3&amp;DH36,都馬連編集用!$B$13:$C$49,2,FALSE),"")))</f>
        <v/>
      </c>
      <c r="DJ36" s="35"/>
      <c r="DK36" s="108" t="str">
        <f>IF(IFERROR(VLOOKUP(DJ$3&amp;DJ36,都馬連編集用!$B$13:$C$49,2,FALSE),"")=0,"",(IFERROR(VLOOKUP(DJ$3&amp;DJ36,都馬連編集用!$B$13:$C$49,2,FALSE),"")))</f>
        <v/>
      </c>
      <c r="DL36" s="35"/>
      <c r="DM36" s="108" t="str">
        <f>IF(IFERROR(VLOOKUP(DL$3&amp;DL36,都馬連編集用!$B$13:$C$49,2,FALSE),"")=0,"",(IFERROR(VLOOKUP(DL$3&amp;DL36,都馬連編集用!$B$13:$C$49,2,FALSE),"")))</f>
        <v/>
      </c>
      <c r="DN36" s="35"/>
      <c r="DO36" s="108" t="str">
        <f>IF(IFERROR(VLOOKUP(DN$3&amp;DN36,都馬連編集用!$B$13:$C$49,2,FALSE),"")=0,"",(IFERROR(VLOOKUP(DN$3&amp;DN36,都馬連編集用!$B$13:$C$49,2,FALSE),"")))</f>
        <v/>
      </c>
      <c r="DP36" s="35"/>
    </row>
    <row r="37" spans="1:120" ht="30.6" customHeight="1" x14ac:dyDescent="0.15">
      <c r="A37" s="26">
        <v>33</v>
      </c>
      <c r="D37" s="26">
        <f t="shared" si="53"/>
        <v>0</v>
      </c>
      <c r="F37" s="90"/>
      <c r="G37" s="110" t="str">
        <f>IFERROR(VLOOKUP(F37,'申込書2（馬匹・選手）'!$B$6:$G$20,3,FALSE),"")</f>
        <v/>
      </c>
      <c r="H37" s="90"/>
      <c r="I37" s="109" t="str">
        <f>IFERROR(VLOOKUP(H37,'申込書2（馬匹・選手）'!$I$6:$K$20,3,FALSE),"")</f>
        <v/>
      </c>
      <c r="J37" s="71" t="str">
        <f t="shared" si="54"/>
        <v/>
      </c>
      <c r="K37" s="76"/>
      <c r="L37" s="35"/>
      <c r="M37" s="108" t="str">
        <f>IF(IFERROR(VLOOKUP(L$3&amp;L37,都馬連編集用!$B$13:$C$49,2,FALSE),"")=0,"",(IFERROR(VLOOKUP(L$3&amp;L37,都馬連編集用!$B$13:$C$49,2,FALSE),"")))</f>
        <v/>
      </c>
      <c r="N37" s="35"/>
      <c r="O37" s="108" t="str">
        <f>IF(IFERROR(VLOOKUP(N$3&amp;N37,都馬連編集用!$B$13:$C$49,2,FALSE),"")=0,"",(IFERROR(VLOOKUP(N$3&amp;N37,都馬連編集用!$B$13:$C$49,2,FALSE),"")))</f>
        <v/>
      </c>
      <c r="P37" s="35"/>
      <c r="Q37" s="108" t="str">
        <f>IF(IFERROR(VLOOKUP(P$3&amp;P37,都馬連編集用!$B$13:$C$49,2,FALSE),"")=0,"",(IFERROR(VLOOKUP(P$3&amp;P37,都馬連編集用!$B$13:$C$49,2,FALSE),"")))</f>
        <v/>
      </c>
      <c r="R37" s="35"/>
      <c r="S37" s="108" t="str">
        <f>IF(IFERROR(VLOOKUP(R$3&amp;R37,都馬連編集用!$B$13:$C$49,2,FALSE),"")=0,"",(IFERROR(VLOOKUP(R$3&amp;R37,都馬連編集用!$B$13:$C$49,2,FALSE),"")))</f>
        <v/>
      </c>
      <c r="T37" s="35"/>
      <c r="U37" s="108" t="str">
        <f>IF(IFERROR(VLOOKUP(T$3&amp;T37,都馬連編集用!$B$13:$C$49,2,FALSE),"")=0,"",(IFERROR(VLOOKUP(T$3&amp;T37,都馬連編集用!$B$13:$C$49,2,FALSE),"")))</f>
        <v/>
      </c>
      <c r="V37" s="35"/>
      <c r="W37" s="108" t="str">
        <f>IF(IFERROR(VLOOKUP(V$3&amp;V37,都馬連編集用!$B$13:$C$49,2,FALSE),"")=0,"",(IFERROR(VLOOKUP(V$3&amp;V37,都馬連編集用!$B$13:$C$49,2,FALSE),"")))</f>
        <v/>
      </c>
      <c r="X37" s="35"/>
      <c r="Y37" s="108" t="str">
        <f>IF(IFERROR(VLOOKUP(X$3&amp;X37,都馬連編集用!$B$13:$C$49,2,FALSE),"")=0,"",(IFERROR(VLOOKUP(X$3&amp;X37,都馬連編集用!$B$13:$C$49,2,FALSE),"")))</f>
        <v/>
      </c>
      <c r="Z37" s="35"/>
      <c r="AA37" s="108" t="str">
        <f>IF(IFERROR(VLOOKUP(Z$3&amp;Z37,都馬連編集用!$B$13:$C$49,2,FALSE),"")=0,"",(IFERROR(VLOOKUP(Z$3&amp;Z37,都馬連編集用!$B$13:$C$49,2,FALSE),"")))</f>
        <v/>
      </c>
      <c r="AB37" s="35"/>
      <c r="AC37" s="108" t="str">
        <f>IF(IFERROR(VLOOKUP(AB$3&amp;AB37,都馬連編集用!$B$13:$C$49,2,FALSE),"")=0,"",(IFERROR(VLOOKUP(AB$3&amp;AB37,都馬連編集用!$B$13:$C$49,2,FALSE),"")))</f>
        <v/>
      </c>
      <c r="AD37" s="35"/>
      <c r="AE37" s="108" t="str">
        <f>IF(IFERROR(VLOOKUP(AD$3&amp;AD37,都馬連編集用!$B$13:$C$49,2,FALSE),"")=0,"",(IFERROR(VLOOKUP(AD$3&amp;AD37,都馬連編集用!$B$13:$C$49,2,FALSE),"")))</f>
        <v/>
      </c>
      <c r="AF37" s="35"/>
      <c r="AG37" s="108" t="str">
        <f>IF(IFERROR(VLOOKUP(AF$3&amp;AF37,都馬連編集用!$B$13:$C$49,2,FALSE),"")=0,"",(IFERROR(VLOOKUP(AF$3&amp;AF37,都馬連編集用!$B$13:$C$49,2,FALSE),"")))</f>
        <v/>
      </c>
      <c r="AH37" s="35"/>
      <c r="AI37" s="108" t="str">
        <f>IF(IFERROR(VLOOKUP(AH$3&amp;AH37,都馬連編集用!$B$13:$C$49,2,FALSE),"")=0,"",(IFERROR(VLOOKUP(AH$3&amp;AH37,都馬連編集用!$B$13:$C$49,2,FALSE),"")))</f>
        <v/>
      </c>
      <c r="AJ37" s="35"/>
      <c r="AK37" s="108" t="str">
        <f>IF(IFERROR(VLOOKUP(AJ$3&amp;AJ37,都馬連編集用!$B$13:$C$49,2,FALSE),"")=0,"",(IFERROR(VLOOKUP(AJ$3&amp;AJ37,都馬連編集用!$B$13:$C$49,2,FALSE),"")))</f>
        <v/>
      </c>
      <c r="AL37" s="35"/>
      <c r="AM37" s="108" t="str">
        <f>IF(IFERROR(VLOOKUP(AL$3&amp;AL37,都馬連編集用!$B$13:$C$49,2,FALSE),"")=0,"",(IFERROR(VLOOKUP(AL$3&amp;AL37,都馬連編集用!$B$13:$C$49,2,FALSE),"")))</f>
        <v/>
      </c>
      <c r="AN37" s="35"/>
      <c r="AO37" s="108" t="str">
        <f>IF(IFERROR(VLOOKUP(AN$3&amp;AN37,都馬連編集用!$B$13:$C$49,2,FALSE),"")=0,"",(IFERROR(VLOOKUP(AN$3&amp;AN37,都馬連編集用!$B$13:$C$49,2,FALSE),"")))</f>
        <v/>
      </c>
      <c r="AP37" s="35"/>
      <c r="AQ37" s="108" t="str">
        <f>IF(IFERROR(VLOOKUP(AP$3&amp;AP37,都馬連編集用!$B$13:$C$49,2,FALSE),"")=0,"",(IFERROR(VLOOKUP(AP$3&amp;AP37,都馬連編集用!$B$13:$C$49,2,FALSE),"")))</f>
        <v/>
      </c>
      <c r="AR37" s="35"/>
      <c r="AS37" s="108" t="str">
        <f>IF(IFERROR(VLOOKUP(AR$3&amp;AR37,都馬連編集用!$B$13:$C$49,2,FALSE),"")=0,"",(IFERROR(VLOOKUP(AR$3&amp;AR37,都馬連編集用!$B$13:$C$49,2,FALSE),"")))</f>
        <v/>
      </c>
      <c r="AT37" s="35"/>
      <c r="AU37" s="108" t="str">
        <f>IF(IFERROR(VLOOKUP(AT$3&amp;AT37,都馬連編集用!$B$13:$C$49,2,FALSE),"")=0,"",(IFERROR(VLOOKUP(AT$3&amp;AT37,都馬連編集用!$B$13:$C$49,2,FALSE),"")))</f>
        <v/>
      </c>
      <c r="AV37" s="35"/>
      <c r="AW37" s="108" t="str">
        <f>IF(IFERROR(VLOOKUP(AV$3&amp;AV37,都馬連編集用!$B$13:$C$49,2,FALSE),"")=0,"",(IFERROR(VLOOKUP(AV$3&amp;AV37,都馬連編集用!$B$13:$C$49,2,FALSE),"")))</f>
        <v/>
      </c>
      <c r="AX37" s="35"/>
      <c r="AY37" s="108" t="str">
        <f>IF(IFERROR(VLOOKUP(AX$3&amp;AX37,都馬連編集用!$B$13:$C$49,2,FALSE),"")=0,"",(IFERROR(VLOOKUP(AX$3&amp;AX37,都馬連編集用!$B$13:$C$49,2,FALSE),"")))</f>
        <v/>
      </c>
      <c r="AZ37" s="35"/>
      <c r="BA37" s="108" t="str">
        <f>IF(IFERROR(VLOOKUP(AZ$3&amp;AZ37,都馬連編集用!$B$13:$C$49,2,FALSE),"")=0,"",(IFERROR(VLOOKUP(AZ$3&amp;AZ37,都馬連編集用!$B$13:$C$49,2,FALSE),"")))</f>
        <v/>
      </c>
      <c r="BB37" s="35"/>
      <c r="BC37" s="108" t="str">
        <f>IF(IFERROR(VLOOKUP(BB$3&amp;BB37,都馬連編集用!$B$13:$C$49,2,FALSE),"")=0,"",(IFERROR(VLOOKUP(BB$3&amp;BB37,都馬連編集用!$B$13:$C$49,2,FALSE),"")))</f>
        <v/>
      </c>
      <c r="BD37" s="35"/>
      <c r="BE37" s="108" t="str">
        <f>IF(IFERROR(VLOOKUP(BD$3&amp;BD37,都馬連編集用!$B$13:$C$49,2,FALSE),"")=0,"",(IFERROR(VLOOKUP(BD$3&amp;BD37,都馬連編集用!$B$13:$C$49,2,FALSE),"")))</f>
        <v/>
      </c>
      <c r="BF37" s="35"/>
      <c r="BG37" s="108" t="str">
        <f>IF(IFERROR(VLOOKUP(BF$3&amp;BF37,都馬連編集用!$B$13:$C$49,2,FALSE),"")=0,"",(IFERROR(VLOOKUP(BF$3&amp;BF37,都馬連編集用!$B$13:$C$49,2,FALSE),"")))</f>
        <v/>
      </c>
      <c r="BH37" s="35"/>
      <c r="BI37" s="108" t="str">
        <f>IF(IFERROR(VLOOKUP(BH$3&amp;BH37,都馬連編集用!$B$13:$C$49,2,FALSE),"")=0,"",(IFERROR(VLOOKUP(BH$3&amp;BH37,都馬連編集用!$B$13:$C$49,2,FALSE),"")))</f>
        <v/>
      </c>
      <c r="BJ37" s="35"/>
      <c r="BK37" s="108" t="str">
        <f>IF(IFERROR(VLOOKUP(BJ$3&amp;BJ37,都馬連編集用!$B$13:$C$49,2,FALSE),"")=0,"",(IFERROR(VLOOKUP(BJ$3&amp;BJ37,都馬連編集用!$B$13:$C$49,2,FALSE),"")))</f>
        <v/>
      </c>
      <c r="BL37" s="35"/>
      <c r="BM37" s="108" t="str">
        <f>IF(IFERROR(VLOOKUP(BL$3&amp;BL37,都馬連編集用!$B$13:$C$49,2,FALSE),"")=0,"",(IFERROR(VLOOKUP(BL$3&amp;BL37,都馬連編集用!$B$13:$C$49,2,FALSE),"")))</f>
        <v/>
      </c>
      <c r="BN37" s="35"/>
      <c r="BO37" s="108" t="str">
        <f>IF(IFERROR(VLOOKUP(BN$3&amp;BN37,都馬連編集用!$B$13:$C$49,2,FALSE),"")=0,"",(IFERROR(VLOOKUP(BN$3&amp;BN37,都馬連編集用!$B$13:$C$49,2,FALSE),"")))</f>
        <v/>
      </c>
      <c r="BP37" s="35"/>
      <c r="BQ37" s="108" t="str">
        <f>IF(IFERROR(VLOOKUP(BP$3&amp;BP37,都馬連編集用!$B$13:$C$49,2,FALSE),"")=0,"",(IFERROR(VLOOKUP(BP$3&amp;BP37,都馬連編集用!$B$13:$C$49,2,FALSE),"")))</f>
        <v/>
      </c>
      <c r="BR37" s="35"/>
      <c r="BS37" s="108" t="str">
        <f>IF(IFERROR(VLOOKUP(BR$3&amp;BR37,都馬連編集用!$B$13:$C$49,2,FALSE),"")=0,"",(IFERROR(VLOOKUP(BR$3&amp;BR37,都馬連編集用!$B$13:$C$49,2,FALSE),"")))</f>
        <v/>
      </c>
      <c r="BT37" s="35"/>
      <c r="BU37" s="108" t="str">
        <f>IF(IFERROR(VLOOKUP(BT$3&amp;BT37,都馬連編集用!$B$13:$C$49,2,FALSE),"")=0,"",(IFERROR(VLOOKUP(BT$3&amp;BT37,都馬連編集用!$B$13:$C$49,2,FALSE),"")))</f>
        <v/>
      </c>
      <c r="BV37" s="35"/>
      <c r="BW37" s="108" t="str">
        <f>IF(IFERROR(VLOOKUP(BV$3&amp;BV37,都馬連編集用!$B$13:$C$49,2,FALSE),"")=0,"",(IFERROR(VLOOKUP(BV$3&amp;BV37,都馬連編集用!$B$13:$C$49,2,FALSE),"")))</f>
        <v/>
      </c>
      <c r="BX37" s="35"/>
      <c r="BY37" s="108" t="str">
        <f>IF(IFERROR(VLOOKUP(BX$3&amp;BX37,都馬連編集用!$B$13:$C$49,2,FALSE),"")=0,"",(IFERROR(VLOOKUP(BX$3&amp;BX37,都馬連編集用!$B$13:$C$49,2,FALSE),"")))</f>
        <v/>
      </c>
      <c r="BZ37" s="35"/>
      <c r="CA37" s="108" t="str">
        <f>IF(IFERROR(VLOOKUP(BZ$3&amp;BZ37,都馬連編集用!$B$13:$C$49,2,FALSE),"")=0,"",(IFERROR(VLOOKUP(BZ$3&amp;BZ37,都馬連編集用!$B$13:$C$49,2,FALSE),"")))</f>
        <v/>
      </c>
      <c r="CB37" s="35"/>
      <c r="CC37" s="108" t="str">
        <f>IF(IFERROR(VLOOKUP(CB$3&amp;CB37,都馬連編集用!$B$13:$C$49,2,FALSE),"")=0,"",(IFERROR(VLOOKUP(CB$3&amp;CB37,都馬連編集用!$B$13:$C$49,2,FALSE),"")))</f>
        <v/>
      </c>
      <c r="CD37" s="35"/>
      <c r="CE37" s="108" t="str">
        <f>IF(IFERROR(VLOOKUP(CD$3&amp;CD37,都馬連編集用!$B$13:$C$49,2,FALSE),"")=0,"",(IFERROR(VLOOKUP(CD$3&amp;CD37,都馬連編集用!$B$13:$C$49,2,FALSE),"")))</f>
        <v/>
      </c>
      <c r="CF37" s="35"/>
      <c r="CG37" s="108" t="str">
        <f>IF(IFERROR(VLOOKUP(CF$3&amp;CF37,都馬連編集用!$B$13:$C$49,2,FALSE),"")=0,"",(IFERROR(VLOOKUP(CF$3&amp;CF37,都馬連編集用!$B$13:$C$49,2,FALSE),"")))</f>
        <v/>
      </c>
      <c r="CH37" s="35"/>
      <c r="CI37" s="108" t="str">
        <f>IF(IFERROR(VLOOKUP(CH$3&amp;CH37,都馬連編集用!$B$13:$C$49,2,FALSE),"")=0,"",(IFERROR(VLOOKUP(CH$3&amp;CH37,都馬連編集用!$B$13:$C$49,2,FALSE),"")))</f>
        <v/>
      </c>
      <c r="CJ37" s="35"/>
      <c r="CK37" s="108" t="str">
        <f>IF(IFERROR(VLOOKUP(CJ$3&amp;CJ37,都馬連編集用!$B$13:$C$49,2,FALSE),"")=0,"",(IFERROR(VLOOKUP(CJ$3&amp;CJ37,都馬連編集用!$B$13:$C$49,2,FALSE),"")))</f>
        <v/>
      </c>
      <c r="CL37" s="35"/>
      <c r="CM37" s="108" t="str">
        <f>IF(IFERROR(VLOOKUP(CL$3&amp;CL37,都馬連編集用!$B$13:$C$49,2,FALSE),"")=0,"",(IFERROR(VLOOKUP(CL$3&amp;CL37,都馬連編集用!$B$13:$C$49,2,FALSE),"")))</f>
        <v/>
      </c>
      <c r="CN37" s="35"/>
      <c r="CO37" s="108" t="str">
        <f>IF(IFERROR(VLOOKUP(CN$3&amp;CN37,都馬連編集用!$B$13:$C$49,2,FALSE),"")=0,"",(IFERROR(VLOOKUP(CN$3&amp;CN37,都馬連編集用!$B$13:$C$49,2,FALSE),"")))</f>
        <v/>
      </c>
      <c r="CP37" s="35"/>
      <c r="CQ37" s="108" t="str">
        <f>IF(IFERROR(VLOOKUP(CP$3&amp;CP37,都馬連編集用!$B$13:$C$49,2,FALSE),"")=0,"",(IFERROR(VLOOKUP(CP$3&amp;CP37,都馬連編集用!$B$13:$C$49,2,FALSE),"")))</f>
        <v/>
      </c>
      <c r="CR37" s="35"/>
      <c r="CS37" s="108" t="str">
        <f>IF(IFERROR(VLOOKUP(CR$3&amp;CR37,都馬連編集用!$B$13:$C$49,2,FALSE),"")=0,"",(IFERROR(VLOOKUP(CR$3&amp;CR37,都馬連編集用!$B$13:$C$49,2,FALSE),"")))</f>
        <v/>
      </c>
      <c r="CT37" s="35"/>
      <c r="CU37" s="108" t="str">
        <f>IF(IFERROR(VLOOKUP(CT$3&amp;CT37,都馬連編集用!$B$13:$C$49,2,FALSE),"")=0,"",(IFERROR(VLOOKUP(CT$3&amp;CT37,都馬連編集用!$B$13:$C$49,2,FALSE),"")))</f>
        <v/>
      </c>
      <c r="CV37" s="35"/>
      <c r="CW37" s="108" t="str">
        <f>IF(IFERROR(VLOOKUP(CV$3&amp;CV37,都馬連編集用!$B$13:$C$49,2,FALSE),"")=0,"",(IFERROR(VLOOKUP(CV$3&amp;CV37,都馬連編集用!$B$13:$C$49,2,FALSE),"")))</f>
        <v/>
      </c>
      <c r="CX37" s="35"/>
      <c r="CY37" s="108" t="str">
        <f>IF(IFERROR(VLOOKUP(CX$3&amp;CX37,都馬連編集用!$B$13:$C$49,2,FALSE),"")=0,"",(IFERROR(VLOOKUP(CX$3&amp;CX37,都馬連編集用!$B$13:$C$49,2,FALSE),"")))</f>
        <v/>
      </c>
      <c r="CZ37" s="35"/>
      <c r="DA37" s="108" t="str">
        <f>IF(IFERROR(VLOOKUP(CZ$3&amp;CZ37,都馬連編集用!$B$13:$C$49,2,FALSE),"")=0,"",(IFERROR(VLOOKUP(CZ$3&amp;CZ37,都馬連編集用!$B$13:$C$49,2,FALSE),"")))</f>
        <v/>
      </c>
      <c r="DB37" s="35"/>
      <c r="DC37" s="108" t="str">
        <f>IF(IFERROR(VLOOKUP(DB$3&amp;DB37,都馬連編集用!$B$13:$C$49,2,FALSE),"")=0,"",(IFERROR(VLOOKUP(DB$3&amp;DB37,都馬連編集用!$B$13:$C$49,2,FALSE),"")))</f>
        <v/>
      </c>
      <c r="DD37" s="35"/>
      <c r="DE37" s="108" t="str">
        <f>IF(IFERROR(VLOOKUP(DD$3&amp;DD37,都馬連編集用!$B$13:$C$49,2,FALSE),"")=0,"",(IFERROR(VLOOKUP(DD$3&amp;DD37,都馬連編集用!$B$13:$C$49,2,FALSE),"")))</f>
        <v/>
      </c>
      <c r="DF37" s="35"/>
      <c r="DG37" s="108" t="str">
        <f>IF(IFERROR(VLOOKUP(DF$3&amp;DF37,都馬連編集用!$B$13:$C$49,2,FALSE),"")=0,"",(IFERROR(VLOOKUP(DF$3&amp;DF37,都馬連編集用!$B$13:$C$49,2,FALSE),"")))</f>
        <v/>
      </c>
      <c r="DH37" s="35"/>
      <c r="DI37" s="108" t="str">
        <f>IF(IFERROR(VLOOKUP(DH$3&amp;DH37,都馬連編集用!$B$13:$C$49,2,FALSE),"")=0,"",(IFERROR(VLOOKUP(DH$3&amp;DH37,都馬連編集用!$B$13:$C$49,2,FALSE),"")))</f>
        <v/>
      </c>
      <c r="DJ37" s="35"/>
      <c r="DK37" s="108" t="str">
        <f>IF(IFERROR(VLOOKUP(DJ$3&amp;DJ37,都馬連編集用!$B$13:$C$49,2,FALSE),"")=0,"",(IFERROR(VLOOKUP(DJ$3&amp;DJ37,都馬連編集用!$B$13:$C$49,2,FALSE),"")))</f>
        <v/>
      </c>
      <c r="DL37" s="35"/>
      <c r="DM37" s="108" t="str">
        <f>IF(IFERROR(VLOOKUP(DL$3&amp;DL37,都馬連編集用!$B$13:$C$49,2,FALSE),"")=0,"",(IFERROR(VLOOKUP(DL$3&amp;DL37,都馬連編集用!$B$13:$C$49,2,FALSE),"")))</f>
        <v/>
      </c>
      <c r="DN37" s="35"/>
      <c r="DO37" s="108" t="str">
        <f>IF(IFERROR(VLOOKUP(DN$3&amp;DN37,都馬連編集用!$B$13:$C$49,2,FALSE),"")=0,"",(IFERROR(VLOOKUP(DN$3&amp;DN37,都馬連編集用!$B$13:$C$49,2,FALSE),"")))</f>
        <v/>
      </c>
      <c r="DP37" s="35"/>
    </row>
    <row r="38" spans="1:120" ht="30.6" customHeight="1" x14ac:dyDescent="0.15">
      <c r="A38" s="26">
        <v>34</v>
      </c>
      <c r="D38" s="26">
        <f t="shared" si="53"/>
        <v>0</v>
      </c>
      <c r="F38" s="90"/>
      <c r="G38" s="110" t="str">
        <f>IFERROR(VLOOKUP(F38,'申込書2（馬匹・選手）'!$B$6:$G$20,3,FALSE),"")</f>
        <v/>
      </c>
      <c r="H38" s="90"/>
      <c r="I38" s="109" t="str">
        <f>IFERROR(VLOOKUP(H38,'申込書2（馬匹・選手）'!$I$6:$K$20,3,FALSE),"")</f>
        <v/>
      </c>
      <c r="J38" s="71" t="str">
        <f t="shared" si="54"/>
        <v/>
      </c>
      <c r="K38" s="76"/>
      <c r="L38" s="35"/>
      <c r="M38" s="108" t="str">
        <f>IF(IFERROR(VLOOKUP(L$3&amp;L38,都馬連編集用!$B$13:$C$49,2,FALSE),"")=0,"",(IFERROR(VLOOKUP(L$3&amp;L38,都馬連編集用!$B$13:$C$49,2,FALSE),"")))</f>
        <v/>
      </c>
      <c r="N38" s="35"/>
      <c r="O38" s="108" t="str">
        <f>IF(IFERROR(VLOOKUP(N$3&amp;N38,都馬連編集用!$B$13:$C$49,2,FALSE),"")=0,"",(IFERROR(VLOOKUP(N$3&amp;N38,都馬連編集用!$B$13:$C$49,2,FALSE),"")))</f>
        <v/>
      </c>
      <c r="P38" s="35"/>
      <c r="Q38" s="108" t="str">
        <f>IF(IFERROR(VLOOKUP(P$3&amp;P38,都馬連編集用!$B$13:$C$49,2,FALSE),"")=0,"",(IFERROR(VLOOKUP(P$3&amp;P38,都馬連編集用!$B$13:$C$49,2,FALSE),"")))</f>
        <v/>
      </c>
      <c r="R38" s="35"/>
      <c r="S38" s="108" t="str">
        <f>IF(IFERROR(VLOOKUP(R$3&amp;R38,都馬連編集用!$B$13:$C$49,2,FALSE),"")=0,"",(IFERROR(VLOOKUP(R$3&amp;R38,都馬連編集用!$B$13:$C$49,2,FALSE),"")))</f>
        <v/>
      </c>
      <c r="T38" s="35"/>
      <c r="U38" s="108" t="str">
        <f>IF(IFERROR(VLOOKUP(T$3&amp;T38,都馬連編集用!$B$13:$C$49,2,FALSE),"")=0,"",(IFERROR(VLOOKUP(T$3&amp;T38,都馬連編集用!$B$13:$C$49,2,FALSE),"")))</f>
        <v/>
      </c>
      <c r="V38" s="35"/>
      <c r="W38" s="108" t="str">
        <f>IF(IFERROR(VLOOKUP(V$3&amp;V38,都馬連編集用!$B$13:$C$49,2,FALSE),"")=0,"",(IFERROR(VLOOKUP(V$3&amp;V38,都馬連編集用!$B$13:$C$49,2,FALSE),"")))</f>
        <v/>
      </c>
      <c r="X38" s="35"/>
      <c r="Y38" s="108" t="str">
        <f>IF(IFERROR(VLOOKUP(X$3&amp;X38,都馬連編集用!$B$13:$C$49,2,FALSE),"")=0,"",(IFERROR(VLOOKUP(X$3&amp;X38,都馬連編集用!$B$13:$C$49,2,FALSE),"")))</f>
        <v/>
      </c>
      <c r="Z38" s="35"/>
      <c r="AA38" s="108" t="str">
        <f>IF(IFERROR(VLOOKUP(Z$3&amp;Z38,都馬連編集用!$B$13:$C$49,2,FALSE),"")=0,"",(IFERROR(VLOOKUP(Z$3&amp;Z38,都馬連編集用!$B$13:$C$49,2,FALSE),"")))</f>
        <v/>
      </c>
      <c r="AB38" s="35"/>
      <c r="AC38" s="108" t="str">
        <f>IF(IFERROR(VLOOKUP(AB$3&amp;AB38,都馬連編集用!$B$13:$C$49,2,FALSE),"")=0,"",(IFERROR(VLOOKUP(AB$3&amp;AB38,都馬連編集用!$B$13:$C$49,2,FALSE),"")))</f>
        <v/>
      </c>
      <c r="AD38" s="35"/>
      <c r="AE38" s="108" t="str">
        <f>IF(IFERROR(VLOOKUP(AD$3&amp;AD38,都馬連編集用!$B$13:$C$49,2,FALSE),"")=0,"",(IFERROR(VLOOKUP(AD$3&amp;AD38,都馬連編集用!$B$13:$C$49,2,FALSE),"")))</f>
        <v/>
      </c>
      <c r="AF38" s="35"/>
      <c r="AG38" s="108" t="str">
        <f>IF(IFERROR(VLOOKUP(AF$3&amp;AF38,都馬連編集用!$B$13:$C$49,2,FALSE),"")=0,"",(IFERROR(VLOOKUP(AF$3&amp;AF38,都馬連編集用!$B$13:$C$49,2,FALSE),"")))</f>
        <v/>
      </c>
      <c r="AH38" s="35"/>
      <c r="AI38" s="108" t="str">
        <f>IF(IFERROR(VLOOKUP(AH$3&amp;AH38,都馬連編集用!$B$13:$C$49,2,FALSE),"")=0,"",(IFERROR(VLOOKUP(AH$3&amp;AH38,都馬連編集用!$B$13:$C$49,2,FALSE),"")))</f>
        <v/>
      </c>
      <c r="AJ38" s="35"/>
      <c r="AK38" s="108" t="str">
        <f>IF(IFERROR(VLOOKUP(AJ$3&amp;AJ38,都馬連編集用!$B$13:$C$49,2,FALSE),"")=0,"",(IFERROR(VLOOKUP(AJ$3&amp;AJ38,都馬連編集用!$B$13:$C$49,2,FALSE),"")))</f>
        <v/>
      </c>
      <c r="AL38" s="35"/>
      <c r="AM38" s="108" t="str">
        <f>IF(IFERROR(VLOOKUP(AL$3&amp;AL38,都馬連編集用!$B$13:$C$49,2,FALSE),"")=0,"",(IFERROR(VLOOKUP(AL$3&amp;AL38,都馬連編集用!$B$13:$C$49,2,FALSE),"")))</f>
        <v/>
      </c>
      <c r="AN38" s="35"/>
      <c r="AO38" s="108" t="str">
        <f>IF(IFERROR(VLOOKUP(AN$3&amp;AN38,都馬連編集用!$B$13:$C$49,2,FALSE),"")=0,"",(IFERROR(VLOOKUP(AN$3&amp;AN38,都馬連編集用!$B$13:$C$49,2,FALSE),"")))</f>
        <v/>
      </c>
      <c r="AP38" s="35"/>
      <c r="AQ38" s="108" t="str">
        <f>IF(IFERROR(VLOOKUP(AP$3&amp;AP38,都馬連編集用!$B$13:$C$49,2,FALSE),"")=0,"",(IFERROR(VLOOKUP(AP$3&amp;AP38,都馬連編集用!$B$13:$C$49,2,FALSE),"")))</f>
        <v/>
      </c>
      <c r="AR38" s="35"/>
      <c r="AS38" s="108" t="str">
        <f>IF(IFERROR(VLOOKUP(AR$3&amp;AR38,都馬連編集用!$B$13:$C$49,2,FALSE),"")=0,"",(IFERROR(VLOOKUP(AR$3&amp;AR38,都馬連編集用!$B$13:$C$49,2,FALSE),"")))</f>
        <v/>
      </c>
      <c r="AT38" s="35"/>
      <c r="AU38" s="108" t="str">
        <f>IF(IFERROR(VLOOKUP(AT$3&amp;AT38,都馬連編集用!$B$13:$C$49,2,FALSE),"")=0,"",(IFERROR(VLOOKUP(AT$3&amp;AT38,都馬連編集用!$B$13:$C$49,2,FALSE),"")))</f>
        <v/>
      </c>
      <c r="AV38" s="35"/>
      <c r="AW38" s="108" t="str">
        <f>IF(IFERROR(VLOOKUP(AV$3&amp;AV38,都馬連編集用!$B$13:$C$49,2,FALSE),"")=0,"",(IFERROR(VLOOKUP(AV$3&amp;AV38,都馬連編集用!$B$13:$C$49,2,FALSE),"")))</f>
        <v/>
      </c>
      <c r="AX38" s="35"/>
      <c r="AY38" s="108" t="str">
        <f>IF(IFERROR(VLOOKUP(AX$3&amp;AX38,都馬連編集用!$B$13:$C$49,2,FALSE),"")=0,"",(IFERROR(VLOOKUP(AX$3&amp;AX38,都馬連編集用!$B$13:$C$49,2,FALSE),"")))</f>
        <v/>
      </c>
      <c r="AZ38" s="35"/>
      <c r="BA38" s="108" t="str">
        <f>IF(IFERROR(VLOOKUP(AZ$3&amp;AZ38,都馬連編集用!$B$13:$C$49,2,FALSE),"")=0,"",(IFERROR(VLOOKUP(AZ$3&amp;AZ38,都馬連編集用!$B$13:$C$49,2,FALSE),"")))</f>
        <v/>
      </c>
      <c r="BB38" s="35"/>
      <c r="BC38" s="108" t="str">
        <f>IF(IFERROR(VLOOKUP(BB$3&amp;BB38,都馬連編集用!$B$13:$C$49,2,FALSE),"")=0,"",(IFERROR(VLOOKUP(BB$3&amp;BB38,都馬連編集用!$B$13:$C$49,2,FALSE),"")))</f>
        <v/>
      </c>
      <c r="BD38" s="35"/>
      <c r="BE38" s="108" t="str">
        <f>IF(IFERROR(VLOOKUP(BD$3&amp;BD38,都馬連編集用!$B$13:$C$49,2,FALSE),"")=0,"",(IFERROR(VLOOKUP(BD$3&amp;BD38,都馬連編集用!$B$13:$C$49,2,FALSE),"")))</f>
        <v/>
      </c>
      <c r="BF38" s="35"/>
      <c r="BG38" s="108" t="str">
        <f>IF(IFERROR(VLOOKUP(BF$3&amp;BF38,都馬連編集用!$B$13:$C$49,2,FALSE),"")=0,"",(IFERROR(VLOOKUP(BF$3&amp;BF38,都馬連編集用!$B$13:$C$49,2,FALSE),"")))</f>
        <v/>
      </c>
      <c r="BH38" s="35"/>
      <c r="BI38" s="108" t="str">
        <f>IF(IFERROR(VLOOKUP(BH$3&amp;BH38,都馬連編集用!$B$13:$C$49,2,FALSE),"")=0,"",(IFERROR(VLOOKUP(BH$3&amp;BH38,都馬連編集用!$B$13:$C$49,2,FALSE),"")))</f>
        <v/>
      </c>
      <c r="BJ38" s="35"/>
      <c r="BK38" s="108" t="str">
        <f>IF(IFERROR(VLOOKUP(BJ$3&amp;BJ38,都馬連編集用!$B$13:$C$49,2,FALSE),"")=0,"",(IFERROR(VLOOKUP(BJ$3&amp;BJ38,都馬連編集用!$B$13:$C$49,2,FALSE),"")))</f>
        <v/>
      </c>
      <c r="BL38" s="35"/>
      <c r="BM38" s="108" t="str">
        <f>IF(IFERROR(VLOOKUP(BL$3&amp;BL38,都馬連編集用!$B$13:$C$49,2,FALSE),"")=0,"",(IFERROR(VLOOKUP(BL$3&amp;BL38,都馬連編集用!$B$13:$C$49,2,FALSE),"")))</f>
        <v/>
      </c>
      <c r="BN38" s="35"/>
      <c r="BO38" s="108" t="str">
        <f>IF(IFERROR(VLOOKUP(BN$3&amp;BN38,都馬連編集用!$B$13:$C$49,2,FALSE),"")=0,"",(IFERROR(VLOOKUP(BN$3&amp;BN38,都馬連編集用!$B$13:$C$49,2,FALSE),"")))</f>
        <v/>
      </c>
      <c r="BP38" s="35"/>
      <c r="BQ38" s="108" t="str">
        <f>IF(IFERROR(VLOOKUP(BP$3&amp;BP38,都馬連編集用!$B$13:$C$49,2,FALSE),"")=0,"",(IFERROR(VLOOKUP(BP$3&amp;BP38,都馬連編集用!$B$13:$C$49,2,FALSE),"")))</f>
        <v/>
      </c>
      <c r="BR38" s="35"/>
      <c r="BS38" s="108" t="str">
        <f>IF(IFERROR(VLOOKUP(BR$3&amp;BR38,都馬連編集用!$B$13:$C$49,2,FALSE),"")=0,"",(IFERROR(VLOOKUP(BR$3&amp;BR38,都馬連編集用!$B$13:$C$49,2,FALSE),"")))</f>
        <v/>
      </c>
      <c r="BT38" s="35"/>
      <c r="BU38" s="108" t="str">
        <f>IF(IFERROR(VLOOKUP(BT$3&amp;BT38,都馬連編集用!$B$13:$C$49,2,FALSE),"")=0,"",(IFERROR(VLOOKUP(BT$3&amp;BT38,都馬連編集用!$B$13:$C$49,2,FALSE),"")))</f>
        <v/>
      </c>
      <c r="BV38" s="35"/>
      <c r="BW38" s="108" t="str">
        <f>IF(IFERROR(VLOOKUP(BV$3&amp;BV38,都馬連編集用!$B$13:$C$49,2,FALSE),"")=0,"",(IFERROR(VLOOKUP(BV$3&amp;BV38,都馬連編集用!$B$13:$C$49,2,FALSE),"")))</f>
        <v/>
      </c>
      <c r="BX38" s="35"/>
      <c r="BY38" s="108" t="str">
        <f>IF(IFERROR(VLOOKUP(BX$3&amp;BX38,都馬連編集用!$B$13:$C$49,2,FALSE),"")=0,"",(IFERROR(VLOOKUP(BX$3&amp;BX38,都馬連編集用!$B$13:$C$49,2,FALSE),"")))</f>
        <v/>
      </c>
      <c r="BZ38" s="35"/>
      <c r="CA38" s="108" t="str">
        <f>IF(IFERROR(VLOOKUP(BZ$3&amp;BZ38,都馬連編集用!$B$13:$C$49,2,FALSE),"")=0,"",(IFERROR(VLOOKUP(BZ$3&amp;BZ38,都馬連編集用!$B$13:$C$49,2,FALSE),"")))</f>
        <v/>
      </c>
      <c r="CB38" s="35"/>
      <c r="CC38" s="108" t="str">
        <f>IF(IFERROR(VLOOKUP(CB$3&amp;CB38,都馬連編集用!$B$13:$C$49,2,FALSE),"")=0,"",(IFERROR(VLOOKUP(CB$3&amp;CB38,都馬連編集用!$B$13:$C$49,2,FALSE),"")))</f>
        <v/>
      </c>
      <c r="CD38" s="35"/>
      <c r="CE38" s="108" t="str">
        <f>IF(IFERROR(VLOOKUP(CD$3&amp;CD38,都馬連編集用!$B$13:$C$49,2,FALSE),"")=0,"",(IFERROR(VLOOKUP(CD$3&amp;CD38,都馬連編集用!$B$13:$C$49,2,FALSE),"")))</f>
        <v/>
      </c>
      <c r="CF38" s="35"/>
      <c r="CG38" s="108" t="str">
        <f>IF(IFERROR(VLOOKUP(CF$3&amp;CF38,都馬連編集用!$B$13:$C$49,2,FALSE),"")=0,"",(IFERROR(VLOOKUP(CF$3&amp;CF38,都馬連編集用!$B$13:$C$49,2,FALSE),"")))</f>
        <v/>
      </c>
      <c r="CH38" s="35"/>
      <c r="CI38" s="108" t="str">
        <f>IF(IFERROR(VLOOKUP(CH$3&amp;CH38,都馬連編集用!$B$13:$C$49,2,FALSE),"")=0,"",(IFERROR(VLOOKUP(CH$3&amp;CH38,都馬連編集用!$B$13:$C$49,2,FALSE),"")))</f>
        <v/>
      </c>
      <c r="CJ38" s="35"/>
      <c r="CK38" s="108" t="str">
        <f>IF(IFERROR(VLOOKUP(CJ$3&amp;CJ38,都馬連編集用!$B$13:$C$49,2,FALSE),"")=0,"",(IFERROR(VLOOKUP(CJ$3&amp;CJ38,都馬連編集用!$B$13:$C$49,2,FALSE),"")))</f>
        <v/>
      </c>
      <c r="CL38" s="35"/>
      <c r="CM38" s="108" t="str">
        <f>IF(IFERROR(VLOOKUP(CL$3&amp;CL38,都馬連編集用!$B$13:$C$49,2,FALSE),"")=0,"",(IFERROR(VLOOKUP(CL$3&amp;CL38,都馬連編集用!$B$13:$C$49,2,FALSE),"")))</f>
        <v/>
      </c>
      <c r="CN38" s="35"/>
      <c r="CO38" s="108" t="str">
        <f>IF(IFERROR(VLOOKUP(CN$3&amp;CN38,都馬連編集用!$B$13:$C$49,2,FALSE),"")=0,"",(IFERROR(VLOOKUP(CN$3&amp;CN38,都馬連編集用!$B$13:$C$49,2,FALSE),"")))</f>
        <v/>
      </c>
      <c r="CP38" s="35"/>
      <c r="CQ38" s="108" t="str">
        <f>IF(IFERROR(VLOOKUP(CP$3&amp;CP38,都馬連編集用!$B$13:$C$49,2,FALSE),"")=0,"",(IFERROR(VLOOKUP(CP$3&amp;CP38,都馬連編集用!$B$13:$C$49,2,FALSE),"")))</f>
        <v/>
      </c>
      <c r="CR38" s="35"/>
      <c r="CS38" s="108" t="str">
        <f>IF(IFERROR(VLOOKUP(CR$3&amp;CR38,都馬連編集用!$B$13:$C$49,2,FALSE),"")=0,"",(IFERROR(VLOOKUP(CR$3&amp;CR38,都馬連編集用!$B$13:$C$49,2,FALSE),"")))</f>
        <v/>
      </c>
      <c r="CT38" s="35"/>
      <c r="CU38" s="108" t="str">
        <f>IF(IFERROR(VLOOKUP(CT$3&amp;CT38,都馬連編集用!$B$13:$C$49,2,FALSE),"")=0,"",(IFERROR(VLOOKUP(CT$3&amp;CT38,都馬連編集用!$B$13:$C$49,2,FALSE),"")))</f>
        <v/>
      </c>
      <c r="CV38" s="35"/>
      <c r="CW38" s="108" t="str">
        <f>IF(IFERROR(VLOOKUP(CV$3&amp;CV38,都馬連編集用!$B$13:$C$49,2,FALSE),"")=0,"",(IFERROR(VLOOKUP(CV$3&amp;CV38,都馬連編集用!$B$13:$C$49,2,FALSE),"")))</f>
        <v/>
      </c>
      <c r="CX38" s="35"/>
      <c r="CY38" s="108" t="str">
        <f>IF(IFERROR(VLOOKUP(CX$3&amp;CX38,都馬連編集用!$B$13:$C$49,2,FALSE),"")=0,"",(IFERROR(VLOOKUP(CX$3&amp;CX38,都馬連編集用!$B$13:$C$49,2,FALSE),"")))</f>
        <v/>
      </c>
      <c r="CZ38" s="35"/>
      <c r="DA38" s="108" t="str">
        <f>IF(IFERROR(VLOOKUP(CZ$3&amp;CZ38,都馬連編集用!$B$13:$C$49,2,FALSE),"")=0,"",(IFERROR(VLOOKUP(CZ$3&amp;CZ38,都馬連編集用!$B$13:$C$49,2,FALSE),"")))</f>
        <v/>
      </c>
      <c r="DB38" s="35"/>
      <c r="DC38" s="108" t="str">
        <f>IF(IFERROR(VLOOKUP(DB$3&amp;DB38,都馬連編集用!$B$13:$C$49,2,FALSE),"")=0,"",(IFERROR(VLOOKUP(DB$3&amp;DB38,都馬連編集用!$B$13:$C$49,2,FALSE),"")))</f>
        <v/>
      </c>
      <c r="DD38" s="35"/>
      <c r="DE38" s="108" t="str">
        <f>IF(IFERROR(VLOOKUP(DD$3&amp;DD38,都馬連編集用!$B$13:$C$49,2,FALSE),"")=0,"",(IFERROR(VLOOKUP(DD$3&amp;DD38,都馬連編集用!$B$13:$C$49,2,FALSE),"")))</f>
        <v/>
      </c>
      <c r="DF38" s="35"/>
      <c r="DG38" s="108" t="str">
        <f>IF(IFERROR(VLOOKUP(DF$3&amp;DF38,都馬連編集用!$B$13:$C$49,2,FALSE),"")=0,"",(IFERROR(VLOOKUP(DF$3&amp;DF38,都馬連編集用!$B$13:$C$49,2,FALSE),"")))</f>
        <v/>
      </c>
      <c r="DH38" s="35"/>
      <c r="DI38" s="108" t="str">
        <f>IF(IFERROR(VLOOKUP(DH$3&amp;DH38,都馬連編集用!$B$13:$C$49,2,FALSE),"")=0,"",(IFERROR(VLOOKUP(DH$3&amp;DH38,都馬連編集用!$B$13:$C$49,2,FALSE),"")))</f>
        <v/>
      </c>
      <c r="DJ38" s="35"/>
      <c r="DK38" s="108" t="str">
        <f>IF(IFERROR(VLOOKUP(DJ$3&amp;DJ38,都馬連編集用!$B$13:$C$49,2,FALSE),"")=0,"",(IFERROR(VLOOKUP(DJ$3&amp;DJ38,都馬連編集用!$B$13:$C$49,2,FALSE),"")))</f>
        <v/>
      </c>
      <c r="DL38" s="35"/>
      <c r="DM38" s="108" t="str">
        <f>IF(IFERROR(VLOOKUP(DL$3&amp;DL38,都馬連編集用!$B$13:$C$49,2,FALSE),"")=0,"",(IFERROR(VLOOKUP(DL$3&amp;DL38,都馬連編集用!$B$13:$C$49,2,FALSE),"")))</f>
        <v/>
      </c>
      <c r="DN38" s="35"/>
      <c r="DO38" s="108" t="str">
        <f>IF(IFERROR(VLOOKUP(DN$3&amp;DN38,都馬連編集用!$B$13:$C$49,2,FALSE),"")=0,"",(IFERROR(VLOOKUP(DN$3&amp;DN38,都馬連編集用!$B$13:$C$49,2,FALSE),"")))</f>
        <v/>
      </c>
      <c r="DP38" s="35"/>
    </row>
    <row r="39" spans="1:120" ht="30.6" customHeight="1" x14ac:dyDescent="0.15">
      <c r="A39" s="26">
        <v>35</v>
      </c>
      <c r="D39" s="26">
        <f t="shared" si="53"/>
        <v>0</v>
      </c>
      <c r="F39" s="90"/>
      <c r="G39" s="110" t="str">
        <f>IFERROR(VLOOKUP(F39,'申込書2（馬匹・選手）'!$B$6:$G$20,3,FALSE),"")</f>
        <v/>
      </c>
      <c r="H39" s="90"/>
      <c r="I39" s="109" t="str">
        <f>IFERROR(VLOOKUP(H39,'申込書2（馬匹・選手）'!$I$6:$K$20,3,FALSE),"")</f>
        <v/>
      </c>
      <c r="J39" s="71" t="str">
        <f t="shared" si="54"/>
        <v/>
      </c>
      <c r="K39" s="76"/>
      <c r="L39" s="35"/>
      <c r="M39" s="108" t="str">
        <f>IF(IFERROR(VLOOKUP(L$3&amp;L39,都馬連編集用!$B$13:$C$49,2,FALSE),"")=0,"",(IFERROR(VLOOKUP(L$3&amp;L39,都馬連編集用!$B$13:$C$49,2,FALSE),"")))</f>
        <v/>
      </c>
      <c r="N39" s="35"/>
      <c r="O39" s="108" t="str">
        <f>IF(IFERROR(VLOOKUP(N$3&amp;N39,都馬連編集用!$B$13:$C$49,2,FALSE),"")=0,"",(IFERROR(VLOOKUP(N$3&amp;N39,都馬連編集用!$B$13:$C$49,2,FALSE),"")))</f>
        <v/>
      </c>
      <c r="P39" s="35"/>
      <c r="Q39" s="108" t="str">
        <f>IF(IFERROR(VLOOKUP(P$3&amp;P39,都馬連編集用!$B$13:$C$49,2,FALSE),"")=0,"",(IFERROR(VLOOKUP(P$3&amp;P39,都馬連編集用!$B$13:$C$49,2,FALSE),"")))</f>
        <v/>
      </c>
      <c r="R39" s="35"/>
      <c r="S39" s="108" t="str">
        <f>IF(IFERROR(VLOOKUP(R$3&amp;R39,都馬連編集用!$B$13:$C$49,2,FALSE),"")=0,"",(IFERROR(VLOOKUP(R$3&amp;R39,都馬連編集用!$B$13:$C$49,2,FALSE),"")))</f>
        <v/>
      </c>
      <c r="T39" s="35"/>
      <c r="U39" s="108" t="str">
        <f>IF(IFERROR(VLOOKUP(T$3&amp;T39,都馬連編集用!$B$13:$C$49,2,FALSE),"")=0,"",(IFERROR(VLOOKUP(T$3&amp;T39,都馬連編集用!$B$13:$C$49,2,FALSE),"")))</f>
        <v/>
      </c>
      <c r="V39" s="35"/>
      <c r="W39" s="108" t="str">
        <f>IF(IFERROR(VLOOKUP(V$3&amp;V39,都馬連編集用!$B$13:$C$49,2,FALSE),"")=0,"",(IFERROR(VLOOKUP(V$3&amp;V39,都馬連編集用!$B$13:$C$49,2,FALSE),"")))</f>
        <v/>
      </c>
      <c r="X39" s="35"/>
      <c r="Y39" s="108" t="str">
        <f>IF(IFERROR(VLOOKUP(X$3&amp;X39,都馬連編集用!$B$13:$C$49,2,FALSE),"")=0,"",(IFERROR(VLOOKUP(X$3&amp;X39,都馬連編集用!$B$13:$C$49,2,FALSE),"")))</f>
        <v/>
      </c>
      <c r="Z39" s="35"/>
      <c r="AA39" s="108" t="str">
        <f>IF(IFERROR(VLOOKUP(Z$3&amp;Z39,都馬連編集用!$B$13:$C$49,2,FALSE),"")=0,"",(IFERROR(VLOOKUP(Z$3&amp;Z39,都馬連編集用!$B$13:$C$49,2,FALSE),"")))</f>
        <v/>
      </c>
      <c r="AB39" s="35"/>
      <c r="AC39" s="108" t="str">
        <f>IF(IFERROR(VLOOKUP(AB$3&amp;AB39,都馬連編集用!$B$13:$C$49,2,FALSE),"")=0,"",(IFERROR(VLOOKUP(AB$3&amp;AB39,都馬連編集用!$B$13:$C$49,2,FALSE),"")))</f>
        <v/>
      </c>
      <c r="AD39" s="35"/>
      <c r="AE39" s="108" t="str">
        <f>IF(IFERROR(VLOOKUP(AD$3&amp;AD39,都馬連編集用!$B$13:$C$49,2,FALSE),"")=0,"",(IFERROR(VLOOKUP(AD$3&amp;AD39,都馬連編集用!$B$13:$C$49,2,FALSE),"")))</f>
        <v/>
      </c>
      <c r="AF39" s="35"/>
      <c r="AG39" s="108" t="str">
        <f>IF(IFERROR(VLOOKUP(AF$3&amp;AF39,都馬連編集用!$B$13:$C$49,2,FALSE),"")=0,"",(IFERROR(VLOOKUP(AF$3&amp;AF39,都馬連編集用!$B$13:$C$49,2,FALSE),"")))</f>
        <v/>
      </c>
      <c r="AH39" s="35"/>
      <c r="AI39" s="108" t="str">
        <f>IF(IFERROR(VLOOKUP(AH$3&amp;AH39,都馬連編集用!$B$13:$C$49,2,FALSE),"")=0,"",(IFERROR(VLOOKUP(AH$3&amp;AH39,都馬連編集用!$B$13:$C$49,2,FALSE),"")))</f>
        <v/>
      </c>
      <c r="AJ39" s="35"/>
      <c r="AK39" s="108" t="str">
        <f>IF(IFERROR(VLOOKUP(AJ$3&amp;AJ39,都馬連編集用!$B$13:$C$49,2,FALSE),"")=0,"",(IFERROR(VLOOKUP(AJ$3&amp;AJ39,都馬連編集用!$B$13:$C$49,2,FALSE),"")))</f>
        <v/>
      </c>
      <c r="AL39" s="35"/>
      <c r="AM39" s="108" t="str">
        <f>IF(IFERROR(VLOOKUP(AL$3&amp;AL39,都馬連編集用!$B$13:$C$49,2,FALSE),"")=0,"",(IFERROR(VLOOKUP(AL$3&amp;AL39,都馬連編集用!$B$13:$C$49,2,FALSE),"")))</f>
        <v/>
      </c>
      <c r="AN39" s="35"/>
      <c r="AO39" s="108" t="str">
        <f>IF(IFERROR(VLOOKUP(AN$3&amp;AN39,都馬連編集用!$B$13:$C$49,2,FALSE),"")=0,"",(IFERROR(VLOOKUP(AN$3&amp;AN39,都馬連編集用!$B$13:$C$49,2,FALSE),"")))</f>
        <v/>
      </c>
      <c r="AP39" s="35"/>
      <c r="AQ39" s="108" t="str">
        <f>IF(IFERROR(VLOOKUP(AP$3&amp;AP39,都馬連編集用!$B$13:$C$49,2,FALSE),"")=0,"",(IFERROR(VLOOKUP(AP$3&amp;AP39,都馬連編集用!$B$13:$C$49,2,FALSE),"")))</f>
        <v/>
      </c>
      <c r="AR39" s="35"/>
      <c r="AS39" s="108" t="str">
        <f>IF(IFERROR(VLOOKUP(AR$3&amp;AR39,都馬連編集用!$B$13:$C$49,2,FALSE),"")=0,"",(IFERROR(VLOOKUP(AR$3&amp;AR39,都馬連編集用!$B$13:$C$49,2,FALSE),"")))</f>
        <v/>
      </c>
      <c r="AT39" s="35"/>
      <c r="AU39" s="108" t="str">
        <f>IF(IFERROR(VLOOKUP(AT$3&amp;AT39,都馬連編集用!$B$13:$C$49,2,FALSE),"")=0,"",(IFERROR(VLOOKUP(AT$3&amp;AT39,都馬連編集用!$B$13:$C$49,2,FALSE),"")))</f>
        <v/>
      </c>
      <c r="AV39" s="35"/>
      <c r="AW39" s="108" t="str">
        <f>IF(IFERROR(VLOOKUP(AV$3&amp;AV39,都馬連編集用!$B$13:$C$49,2,FALSE),"")=0,"",(IFERROR(VLOOKUP(AV$3&amp;AV39,都馬連編集用!$B$13:$C$49,2,FALSE),"")))</f>
        <v/>
      </c>
      <c r="AX39" s="35"/>
      <c r="AY39" s="108" t="str">
        <f>IF(IFERROR(VLOOKUP(AX$3&amp;AX39,都馬連編集用!$B$13:$C$49,2,FALSE),"")=0,"",(IFERROR(VLOOKUP(AX$3&amp;AX39,都馬連編集用!$B$13:$C$49,2,FALSE),"")))</f>
        <v/>
      </c>
      <c r="AZ39" s="35"/>
      <c r="BA39" s="108" t="str">
        <f>IF(IFERROR(VLOOKUP(AZ$3&amp;AZ39,都馬連編集用!$B$13:$C$49,2,FALSE),"")=0,"",(IFERROR(VLOOKUP(AZ$3&amp;AZ39,都馬連編集用!$B$13:$C$49,2,FALSE),"")))</f>
        <v/>
      </c>
      <c r="BB39" s="35"/>
      <c r="BC39" s="108" t="str">
        <f>IF(IFERROR(VLOOKUP(BB$3&amp;BB39,都馬連編集用!$B$13:$C$49,2,FALSE),"")=0,"",(IFERROR(VLOOKUP(BB$3&amp;BB39,都馬連編集用!$B$13:$C$49,2,FALSE),"")))</f>
        <v/>
      </c>
      <c r="BD39" s="35"/>
      <c r="BE39" s="108" t="str">
        <f>IF(IFERROR(VLOOKUP(BD$3&amp;BD39,都馬連編集用!$B$13:$C$49,2,FALSE),"")=0,"",(IFERROR(VLOOKUP(BD$3&amp;BD39,都馬連編集用!$B$13:$C$49,2,FALSE),"")))</f>
        <v/>
      </c>
      <c r="BF39" s="35"/>
      <c r="BG39" s="108" t="str">
        <f>IF(IFERROR(VLOOKUP(BF$3&amp;BF39,都馬連編集用!$B$13:$C$49,2,FALSE),"")=0,"",(IFERROR(VLOOKUP(BF$3&amp;BF39,都馬連編集用!$B$13:$C$49,2,FALSE),"")))</f>
        <v/>
      </c>
      <c r="BH39" s="35"/>
      <c r="BI39" s="108" t="str">
        <f>IF(IFERROR(VLOOKUP(BH$3&amp;BH39,都馬連編集用!$B$13:$C$49,2,FALSE),"")=0,"",(IFERROR(VLOOKUP(BH$3&amp;BH39,都馬連編集用!$B$13:$C$49,2,FALSE),"")))</f>
        <v/>
      </c>
      <c r="BJ39" s="35"/>
      <c r="BK39" s="108" t="str">
        <f>IF(IFERROR(VLOOKUP(BJ$3&amp;BJ39,都馬連編集用!$B$13:$C$49,2,FALSE),"")=0,"",(IFERROR(VLOOKUP(BJ$3&amp;BJ39,都馬連編集用!$B$13:$C$49,2,FALSE),"")))</f>
        <v/>
      </c>
      <c r="BL39" s="35"/>
      <c r="BM39" s="108" t="str">
        <f>IF(IFERROR(VLOOKUP(BL$3&amp;BL39,都馬連編集用!$B$13:$C$49,2,FALSE),"")=0,"",(IFERROR(VLOOKUP(BL$3&amp;BL39,都馬連編集用!$B$13:$C$49,2,FALSE),"")))</f>
        <v/>
      </c>
      <c r="BN39" s="35"/>
      <c r="BO39" s="108" t="str">
        <f>IF(IFERROR(VLOOKUP(BN$3&amp;BN39,都馬連編集用!$B$13:$C$49,2,FALSE),"")=0,"",(IFERROR(VLOOKUP(BN$3&amp;BN39,都馬連編集用!$B$13:$C$49,2,FALSE),"")))</f>
        <v/>
      </c>
      <c r="BP39" s="35"/>
      <c r="BQ39" s="108" t="str">
        <f>IF(IFERROR(VLOOKUP(BP$3&amp;BP39,都馬連編集用!$B$13:$C$49,2,FALSE),"")=0,"",(IFERROR(VLOOKUP(BP$3&amp;BP39,都馬連編集用!$B$13:$C$49,2,FALSE),"")))</f>
        <v/>
      </c>
      <c r="BR39" s="35"/>
      <c r="BS39" s="108" t="str">
        <f>IF(IFERROR(VLOOKUP(BR$3&amp;BR39,都馬連編集用!$B$13:$C$49,2,FALSE),"")=0,"",(IFERROR(VLOOKUP(BR$3&amp;BR39,都馬連編集用!$B$13:$C$49,2,FALSE),"")))</f>
        <v/>
      </c>
      <c r="BT39" s="35"/>
      <c r="BU39" s="108" t="str">
        <f>IF(IFERROR(VLOOKUP(BT$3&amp;BT39,都馬連編集用!$B$13:$C$49,2,FALSE),"")=0,"",(IFERROR(VLOOKUP(BT$3&amp;BT39,都馬連編集用!$B$13:$C$49,2,FALSE),"")))</f>
        <v/>
      </c>
      <c r="BV39" s="35"/>
      <c r="BW39" s="108" t="str">
        <f>IF(IFERROR(VLOOKUP(BV$3&amp;BV39,都馬連編集用!$B$13:$C$49,2,FALSE),"")=0,"",(IFERROR(VLOOKUP(BV$3&amp;BV39,都馬連編集用!$B$13:$C$49,2,FALSE),"")))</f>
        <v/>
      </c>
      <c r="BX39" s="35"/>
      <c r="BY39" s="108" t="str">
        <f>IF(IFERROR(VLOOKUP(BX$3&amp;BX39,都馬連編集用!$B$13:$C$49,2,FALSE),"")=0,"",(IFERROR(VLOOKUP(BX$3&amp;BX39,都馬連編集用!$B$13:$C$49,2,FALSE),"")))</f>
        <v/>
      </c>
      <c r="BZ39" s="35"/>
      <c r="CA39" s="108" t="str">
        <f>IF(IFERROR(VLOOKUP(BZ$3&amp;BZ39,都馬連編集用!$B$13:$C$49,2,FALSE),"")=0,"",(IFERROR(VLOOKUP(BZ$3&amp;BZ39,都馬連編集用!$B$13:$C$49,2,FALSE),"")))</f>
        <v/>
      </c>
      <c r="CB39" s="35"/>
      <c r="CC39" s="108" t="str">
        <f>IF(IFERROR(VLOOKUP(CB$3&amp;CB39,都馬連編集用!$B$13:$C$49,2,FALSE),"")=0,"",(IFERROR(VLOOKUP(CB$3&amp;CB39,都馬連編集用!$B$13:$C$49,2,FALSE),"")))</f>
        <v/>
      </c>
      <c r="CD39" s="35"/>
      <c r="CE39" s="108" t="str">
        <f>IF(IFERROR(VLOOKUP(CD$3&amp;CD39,都馬連編集用!$B$13:$C$49,2,FALSE),"")=0,"",(IFERROR(VLOOKUP(CD$3&amp;CD39,都馬連編集用!$B$13:$C$49,2,FALSE),"")))</f>
        <v/>
      </c>
      <c r="CF39" s="35"/>
      <c r="CG39" s="108" t="str">
        <f>IF(IFERROR(VLOOKUP(CF$3&amp;CF39,都馬連編集用!$B$13:$C$49,2,FALSE),"")=0,"",(IFERROR(VLOOKUP(CF$3&amp;CF39,都馬連編集用!$B$13:$C$49,2,FALSE),"")))</f>
        <v/>
      </c>
      <c r="CH39" s="35"/>
      <c r="CI39" s="108" t="str">
        <f>IF(IFERROR(VLOOKUP(CH$3&amp;CH39,都馬連編集用!$B$13:$C$49,2,FALSE),"")=0,"",(IFERROR(VLOOKUP(CH$3&amp;CH39,都馬連編集用!$B$13:$C$49,2,FALSE),"")))</f>
        <v/>
      </c>
      <c r="CJ39" s="35"/>
      <c r="CK39" s="108" t="str">
        <f>IF(IFERROR(VLOOKUP(CJ$3&amp;CJ39,都馬連編集用!$B$13:$C$49,2,FALSE),"")=0,"",(IFERROR(VLOOKUP(CJ$3&amp;CJ39,都馬連編集用!$B$13:$C$49,2,FALSE),"")))</f>
        <v/>
      </c>
      <c r="CL39" s="35"/>
      <c r="CM39" s="108" t="str">
        <f>IF(IFERROR(VLOOKUP(CL$3&amp;CL39,都馬連編集用!$B$13:$C$49,2,FALSE),"")=0,"",(IFERROR(VLOOKUP(CL$3&amp;CL39,都馬連編集用!$B$13:$C$49,2,FALSE),"")))</f>
        <v/>
      </c>
      <c r="CN39" s="35"/>
      <c r="CO39" s="108" t="str">
        <f>IF(IFERROR(VLOOKUP(CN$3&amp;CN39,都馬連編集用!$B$13:$C$49,2,FALSE),"")=0,"",(IFERROR(VLOOKUP(CN$3&amp;CN39,都馬連編集用!$B$13:$C$49,2,FALSE),"")))</f>
        <v/>
      </c>
      <c r="CP39" s="35"/>
      <c r="CQ39" s="108" t="str">
        <f>IF(IFERROR(VLOOKUP(CP$3&amp;CP39,都馬連編集用!$B$13:$C$49,2,FALSE),"")=0,"",(IFERROR(VLOOKUP(CP$3&amp;CP39,都馬連編集用!$B$13:$C$49,2,FALSE),"")))</f>
        <v/>
      </c>
      <c r="CR39" s="35"/>
      <c r="CS39" s="108" t="str">
        <f>IF(IFERROR(VLOOKUP(CR$3&amp;CR39,都馬連編集用!$B$13:$C$49,2,FALSE),"")=0,"",(IFERROR(VLOOKUP(CR$3&amp;CR39,都馬連編集用!$B$13:$C$49,2,FALSE),"")))</f>
        <v/>
      </c>
      <c r="CT39" s="35"/>
      <c r="CU39" s="108" t="str">
        <f>IF(IFERROR(VLOOKUP(CT$3&amp;CT39,都馬連編集用!$B$13:$C$49,2,FALSE),"")=0,"",(IFERROR(VLOOKUP(CT$3&amp;CT39,都馬連編集用!$B$13:$C$49,2,FALSE),"")))</f>
        <v/>
      </c>
      <c r="CV39" s="35"/>
      <c r="CW39" s="108" t="str">
        <f>IF(IFERROR(VLOOKUP(CV$3&amp;CV39,都馬連編集用!$B$13:$C$49,2,FALSE),"")=0,"",(IFERROR(VLOOKUP(CV$3&amp;CV39,都馬連編集用!$B$13:$C$49,2,FALSE),"")))</f>
        <v/>
      </c>
      <c r="CX39" s="35"/>
      <c r="CY39" s="108" t="str">
        <f>IF(IFERROR(VLOOKUP(CX$3&amp;CX39,都馬連編集用!$B$13:$C$49,2,FALSE),"")=0,"",(IFERROR(VLOOKUP(CX$3&amp;CX39,都馬連編集用!$B$13:$C$49,2,FALSE),"")))</f>
        <v/>
      </c>
      <c r="CZ39" s="35"/>
      <c r="DA39" s="108" t="str">
        <f>IF(IFERROR(VLOOKUP(CZ$3&amp;CZ39,都馬連編集用!$B$13:$C$49,2,FALSE),"")=0,"",(IFERROR(VLOOKUP(CZ$3&amp;CZ39,都馬連編集用!$B$13:$C$49,2,FALSE),"")))</f>
        <v/>
      </c>
      <c r="DB39" s="35"/>
      <c r="DC39" s="108" t="str">
        <f>IF(IFERROR(VLOOKUP(DB$3&amp;DB39,都馬連編集用!$B$13:$C$49,2,FALSE),"")=0,"",(IFERROR(VLOOKUP(DB$3&amp;DB39,都馬連編集用!$B$13:$C$49,2,FALSE),"")))</f>
        <v/>
      </c>
      <c r="DD39" s="35"/>
      <c r="DE39" s="108" t="str">
        <f>IF(IFERROR(VLOOKUP(DD$3&amp;DD39,都馬連編集用!$B$13:$C$49,2,FALSE),"")=0,"",(IFERROR(VLOOKUP(DD$3&amp;DD39,都馬連編集用!$B$13:$C$49,2,FALSE),"")))</f>
        <v/>
      </c>
      <c r="DF39" s="35"/>
      <c r="DG39" s="108" t="str">
        <f>IF(IFERROR(VLOOKUP(DF$3&amp;DF39,都馬連編集用!$B$13:$C$49,2,FALSE),"")=0,"",(IFERROR(VLOOKUP(DF$3&amp;DF39,都馬連編集用!$B$13:$C$49,2,FALSE),"")))</f>
        <v/>
      </c>
      <c r="DH39" s="35"/>
      <c r="DI39" s="108" t="str">
        <f>IF(IFERROR(VLOOKUP(DH$3&amp;DH39,都馬連編集用!$B$13:$C$49,2,FALSE),"")=0,"",(IFERROR(VLOOKUP(DH$3&amp;DH39,都馬連編集用!$B$13:$C$49,2,FALSE),"")))</f>
        <v/>
      </c>
      <c r="DJ39" s="35"/>
      <c r="DK39" s="108" t="str">
        <f>IF(IFERROR(VLOOKUP(DJ$3&amp;DJ39,都馬連編集用!$B$13:$C$49,2,FALSE),"")=0,"",(IFERROR(VLOOKUP(DJ$3&amp;DJ39,都馬連編集用!$B$13:$C$49,2,FALSE),"")))</f>
        <v/>
      </c>
      <c r="DL39" s="35"/>
      <c r="DM39" s="108" t="str">
        <f>IF(IFERROR(VLOOKUP(DL$3&amp;DL39,都馬連編集用!$B$13:$C$49,2,FALSE),"")=0,"",(IFERROR(VLOOKUP(DL$3&amp;DL39,都馬連編集用!$B$13:$C$49,2,FALSE),"")))</f>
        <v/>
      </c>
      <c r="DN39" s="35"/>
      <c r="DO39" s="108" t="str">
        <f>IF(IFERROR(VLOOKUP(DN$3&amp;DN39,都馬連編集用!$B$13:$C$49,2,FALSE),"")=0,"",(IFERROR(VLOOKUP(DN$3&amp;DN39,都馬連編集用!$B$13:$C$49,2,FALSE),"")))</f>
        <v/>
      </c>
      <c r="DP39" s="35"/>
    </row>
    <row r="40" spans="1:120" ht="30.6" customHeight="1" x14ac:dyDescent="0.15">
      <c r="A40" s="26">
        <v>36</v>
      </c>
      <c r="D40" s="26">
        <f t="shared" si="53"/>
        <v>0</v>
      </c>
      <c r="F40" s="90"/>
      <c r="G40" s="110" t="str">
        <f>IFERROR(VLOOKUP(F40,'申込書2（馬匹・選手）'!$B$6:$G$20,3,FALSE),"")</f>
        <v/>
      </c>
      <c r="H40" s="90"/>
      <c r="I40" s="109" t="str">
        <f>IFERROR(VLOOKUP(H40,'申込書2（馬匹・選手）'!$I$6:$K$20,3,FALSE),"")</f>
        <v/>
      </c>
      <c r="J40" s="71" t="str">
        <f t="shared" si="54"/>
        <v/>
      </c>
      <c r="K40" s="76"/>
      <c r="L40" s="35"/>
      <c r="M40" s="108" t="str">
        <f>IF(IFERROR(VLOOKUP(L$3&amp;L40,都馬連編集用!$B$13:$C$49,2,FALSE),"")=0,"",(IFERROR(VLOOKUP(L$3&amp;L40,都馬連編集用!$B$13:$C$49,2,FALSE),"")))</f>
        <v/>
      </c>
      <c r="N40" s="35"/>
      <c r="O40" s="108" t="str">
        <f>IF(IFERROR(VLOOKUP(N$3&amp;N40,都馬連編集用!$B$13:$C$49,2,FALSE),"")=0,"",(IFERROR(VLOOKUP(N$3&amp;N40,都馬連編集用!$B$13:$C$49,2,FALSE),"")))</f>
        <v/>
      </c>
      <c r="P40" s="35"/>
      <c r="Q40" s="108" t="str">
        <f>IF(IFERROR(VLOOKUP(P$3&amp;P40,都馬連編集用!$B$13:$C$49,2,FALSE),"")=0,"",(IFERROR(VLOOKUP(P$3&amp;P40,都馬連編集用!$B$13:$C$49,2,FALSE),"")))</f>
        <v/>
      </c>
      <c r="R40" s="35"/>
      <c r="S40" s="108" t="str">
        <f>IF(IFERROR(VLOOKUP(R$3&amp;R40,都馬連編集用!$B$13:$C$49,2,FALSE),"")=0,"",(IFERROR(VLOOKUP(R$3&amp;R40,都馬連編集用!$B$13:$C$49,2,FALSE),"")))</f>
        <v/>
      </c>
      <c r="T40" s="35"/>
      <c r="U40" s="108" t="str">
        <f>IF(IFERROR(VLOOKUP(T$3&amp;T40,都馬連編集用!$B$13:$C$49,2,FALSE),"")=0,"",(IFERROR(VLOOKUP(T$3&amp;T40,都馬連編集用!$B$13:$C$49,2,FALSE),"")))</f>
        <v/>
      </c>
      <c r="V40" s="35"/>
      <c r="W40" s="108" t="str">
        <f>IF(IFERROR(VLOOKUP(V$3&amp;V40,都馬連編集用!$B$13:$C$49,2,FALSE),"")=0,"",(IFERROR(VLOOKUP(V$3&amp;V40,都馬連編集用!$B$13:$C$49,2,FALSE),"")))</f>
        <v/>
      </c>
      <c r="X40" s="35"/>
      <c r="Y40" s="108" t="str">
        <f>IF(IFERROR(VLOOKUP(X$3&amp;X40,都馬連編集用!$B$13:$C$49,2,FALSE),"")=0,"",(IFERROR(VLOOKUP(X$3&amp;X40,都馬連編集用!$B$13:$C$49,2,FALSE),"")))</f>
        <v/>
      </c>
      <c r="Z40" s="35"/>
      <c r="AA40" s="108" t="str">
        <f>IF(IFERROR(VLOOKUP(Z$3&amp;Z40,都馬連編集用!$B$13:$C$49,2,FALSE),"")=0,"",(IFERROR(VLOOKUP(Z$3&amp;Z40,都馬連編集用!$B$13:$C$49,2,FALSE),"")))</f>
        <v/>
      </c>
      <c r="AB40" s="35"/>
      <c r="AC40" s="108" t="str">
        <f>IF(IFERROR(VLOOKUP(AB$3&amp;AB40,都馬連編集用!$B$13:$C$49,2,FALSE),"")=0,"",(IFERROR(VLOOKUP(AB$3&amp;AB40,都馬連編集用!$B$13:$C$49,2,FALSE),"")))</f>
        <v/>
      </c>
      <c r="AD40" s="35"/>
      <c r="AE40" s="108" t="str">
        <f>IF(IFERROR(VLOOKUP(AD$3&amp;AD40,都馬連編集用!$B$13:$C$49,2,FALSE),"")=0,"",(IFERROR(VLOOKUP(AD$3&amp;AD40,都馬連編集用!$B$13:$C$49,2,FALSE),"")))</f>
        <v/>
      </c>
      <c r="AF40" s="35"/>
      <c r="AG40" s="108" t="str">
        <f>IF(IFERROR(VLOOKUP(AF$3&amp;AF40,都馬連編集用!$B$13:$C$49,2,FALSE),"")=0,"",(IFERROR(VLOOKUP(AF$3&amp;AF40,都馬連編集用!$B$13:$C$49,2,FALSE),"")))</f>
        <v/>
      </c>
      <c r="AH40" s="35"/>
      <c r="AI40" s="108" t="str">
        <f>IF(IFERROR(VLOOKUP(AH$3&amp;AH40,都馬連編集用!$B$13:$C$49,2,FALSE),"")=0,"",(IFERROR(VLOOKUP(AH$3&amp;AH40,都馬連編集用!$B$13:$C$49,2,FALSE),"")))</f>
        <v/>
      </c>
      <c r="AJ40" s="35"/>
      <c r="AK40" s="108" t="str">
        <f>IF(IFERROR(VLOOKUP(AJ$3&amp;AJ40,都馬連編集用!$B$13:$C$49,2,FALSE),"")=0,"",(IFERROR(VLOOKUP(AJ$3&amp;AJ40,都馬連編集用!$B$13:$C$49,2,FALSE),"")))</f>
        <v/>
      </c>
      <c r="AL40" s="35"/>
      <c r="AM40" s="108" t="str">
        <f>IF(IFERROR(VLOOKUP(AL$3&amp;AL40,都馬連編集用!$B$13:$C$49,2,FALSE),"")=0,"",(IFERROR(VLOOKUP(AL$3&amp;AL40,都馬連編集用!$B$13:$C$49,2,FALSE),"")))</f>
        <v/>
      </c>
      <c r="AN40" s="35"/>
      <c r="AO40" s="108" t="str">
        <f>IF(IFERROR(VLOOKUP(AN$3&amp;AN40,都馬連編集用!$B$13:$C$49,2,FALSE),"")=0,"",(IFERROR(VLOOKUP(AN$3&amp;AN40,都馬連編集用!$B$13:$C$49,2,FALSE),"")))</f>
        <v/>
      </c>
      <c r="AP40" s="35"/>
      <c r="AQ40" s="108" t="str">
        <f>IF(IFERROR(VLOOKUP(AP$3&amp;AP40,都馬連編集用!$B$13:$C$49,2,FALSE),"")=0,"",(IFERROR(VLOOKUP(AP$3&amp;AP40,都馬連編集用!$B$13:$C$49,2,FALSE),"")))</f>
        <v/>
      </c>
      <c r="AR40" s="35"/>
      <c r="AS40" s="108" t="str">
        <f>IF(IFERROR(VLOOKUP(AR$3&amp;AR40,都馬連編集用!$B$13:$C$49,2,FALSE),"")=0,"",(IFERROR(VLOOKUP(AR$3&amp;AR40,都馬連編集用!$B$13:$C$49,2,FALSE),"")))</f>
        <v/>
      </c>
      <c r="AT40" s="35"/>
      <c r="AU40" s="108" t="str">
        <f>IF(IFERROR(VLOOKUP(AT$3&amp;AT40,都馬連編集用!$B$13:$C$49,2,FALSE),"")=0,"",(IFERROR(VLOOKUP(AT$3&amp;AT40,都馬連編集用!$B$13:$C$49,2,FALSE),"")))</f>
        <v/>
      </c>
      <c r="AV40" s="35"/>
      <c r="AW40" s="108" t="str">
        <f>IF(IFERROR(VLOOKUP(AV$3&amp;AV40,都馬連編集用!$B$13:$C$49,2,FALSE),"")=0,"",(IFERROR(VLOOKUP(AV$3&amp;AV40,都馬連編集用!$B$13:$C$49,2,FALSE),"")))</f>
        <v/>
      </c>
      <c r="AX40" s="35"/>
      <c r="AY40" s="108" t="str">
        <f>IF(IFERROR(VLOOKUP(AX$3&amp;AX40,都馬連編集用!$B$13:$C$49,2,FALSE),"")=0,"",(IFERROR(VLOOKUP(AX$3&amp;AX40,都馬連編集用!$B$13:$C$49,2,FALSE),"")))</f>
        <v/>
      </c>
      <c r="AZ40" s="35"/>
      <c r="BA40" s="108" t="str">
        <f>IF(IFERROR(VLOOKUP(AZ$3&amp;AZ40,都馬連編集用!$B$13:$C$49,2,FALSE),"")=0,"",(IFERROR(VLOOKUP(AZ$3&amp;AZ40,都馬連編集用!$B$13:$C$49,2,FALSE),"")))</f>
        <v/>
      </c>
      <c r="BB40" s="35"/>
      <c r="BC40" s="108" t="str">
        <f>IF(IFERROR(VLOOKUP(BB$3&amp;BB40,都馬連編集用!$B$13:$C$49,2,FALSE),"")=0,"",(IFERROR(VLOOKUP(BB$3&amp;BB40,都馬連編集用!$B$13:$C$49,2,FALSE),"")))</f>
        <v/>
      </c>
      <c r="BD40" s="35"/>
      <c r="BE40" s="108" t="str">
        <f>IF(IFERROR(VLOOKUP(BD$3&amp;BD40,都馬連編集用!$B$13:$C$49,2,FALSE),"")=0,"",(IFERROR(VLOOKUP(BD$3&amp;BD40,都馬連編集用!$B$13:$C$49,2,FALSE),"")))</f>
        <v/>
      </c>
      <c r="BF40" s="35"/>
      <c r="BG40" s="108" t="str">
        <f>IF(IFERROR(VLOOKUP(BF$3&amp;BF40,都馬連編集用!$B$13:$C$49,2,FALSE),"")=0,"",(IFERROR(VLOOKUP(BF$3&amp;BF40,都馬連編集用!$B$13:$C$49,2,FALSE),"")))</f>
        <v/>
      </c>
      <c r="BH40" s="35"/>
      <c r="BI40" s="108" t="str">
        <f>IF(IFERROR(VLOOKUP(BH$3&amp;BH40,都馬連編集用!$B$13:$C$49,2,FALSE),"")=0,"",(IFERROR(VLOOKUP(BH$3&amp;BH40,都馬連編集用!$B$13:$C$49,2,FALSE),"")))</f>
        <v/>
      </c>
      <c r="BJ40" s="35"/>
      <c r="BK40" s="108" t="str">
        <f>IF(IFERROR(VLOOKUP(BJ$3&amp;BJ40,都馬連編集用!$B$13:$C$49,2,FALSE),"")=0,"",(IFERROR(VLOOKUP(BJ$3&amp;BJ40,都馬連編集用!$B$13:$C$49,2,FALSE),"")))</f>
        <v/>
      </c>
      <c r="BL40" s="35"/>
      <c r="BM40" s="108" t="str">
        <f>IF(IFERROR(VLOOKUP(BL$3&amp;BL40,都馬連編集用!$B$13:$C$49,2,FALSE),"")=0,"",(IFERROR(VLOOKUP(BL$3&amp;BL40,都馬連編集用!$B$13:$C$49,2,FALSE),"")))</f>
        <v/>
      </c>
      <c r="BN40" s="35"/>
      <c r="BO40" s="108" t="str">
        <f>IF(IFERROR(VLOOKUP(BN$3&amp;BN40,都馬連編集用!$B$13:$C$49,2,FALSE),"")=0,"",(IFERROR(VLOOKUP(BN$3&amp;BN40,都馬連編集用!$B$13:$C$49,2,FALSE),"")))</f>
        <v/>
      </c>
      <c r="BP40" s="35"/>
      <c r="BQ40" s="108" t="str">
        <f>IF(IFERROR(VLOOKUP(BP$3&amp;BP40,都馬連編集用!$B$13:$C$49,2,FALSE),"")=0,"",(IFERROR(VLOOKUP(BP$3&amp;BP40,都馬連編集用!$B$13:$C$49,2,FALSE),"")))</f>
        <v/>
      </c>
      <c r="BR40" s="35"/>
      <c r="BS40" s="108" t="str">
        <f>IF(IFERROR(VLOOKUP(BR$3&amp;BR40,都馬連編集用!$B$13:$C$49,2,FALSE),"")=0,"",(IFERROR(VLOOKUP(BR$3&amp;BR40,都馬連編集用!$B$13:$C$49,2,FALSE),"")))</f>
        <v/>
      </c>
      <c r="BT40" s="35"/>
      <c r="BU40" s="108" t="str">
        <f>IF(IFERROR(VLOOKUP(BT$3&amp;BT40,都馬連編集用!$B$13:$C$49,2,FALSE),"")=0,"",(IFERROR(VLOOKUP(BT$3&amp;BT40,都馬連編集用!$B$13:$C$49,2,FALSE),"")))</f>
        <v/>
      </c>
      <c r="BV40" s="35"/>
      <c r="BW40" s="108" t="str">
        <f>IF(IFERROR(VLOOKUP(BV$3&amp;BV40,都馬連編集用!$B$13:$C$49,2,FALSE),"")=0,"",(IFERROR(VLOOKUP(BV$3&amp;BV40,都馬連編集用!$B$13:$C$49,2,FALSE),"")))</f>
        <v/>
      </c>
      <c r="BX40" s="35"/>
      <c r="BY40" s="108" t="str">
        <f>IF(IFERROR(VLOOKUP(BX$3&amp;BX40,都馬連編集用!$B$13:$C$49,2,FALSE),"")=0,"",(IFERROR(VLOOKUP(BX$3&amp;BX40,都馬連編集用!$B$13:$C$49,2,FALSE),"")))</f>
        <v/>
      </c>
      <c r="BZ40" s="35"/>
      <c r="CA40" s="108" t="str">
        <f>IF(IFERROR(VLOOKUP(BZ$3&amp;BZ40,都馬連編集用!$B$13:$C$49,2,FALSE),"")=0,"",(IFERROR(VLOOKUP(BZ$3&amp;BZ40,都馬連編集用!$B$13:$C$49,2,FALSE),"")))</f>
        <v/>
      </c>
      <c r="CB40" s="35"/>
      <c r="CC40" s="108" t="str">
        <f>IF(IFERROR(VLOOKUP(CB$3&amp;CB40,都馬連編集用!$B$13:$C$49,2,FALSE),"")=0,"",(IFERROR(VLOOKUP(CB$3&amp;CB40,都馬連編集用!$B$13:$C$49,2,FALSE),"")))</f>
        <v/>
      </c>
      <c r="CD40" s="35"/>
      <c r="CE40" s="108" t="str">
        <f>IF(IFERROR(VLOOKUP(CD$3&amp;CD40,都馬連編集用!$B$13:$C$49,2,FALSE),"")=0,"",(IFERROR(VLOOKUP(CD$3&amp;CD40,都馬連編集用!$B$13:$C$49,2,FALSE),"")))</f>
        <v/>
      </c>
      <c r="CF40" s="35"/>
      <c r="CG40" s="108" t="str">
        <f>IF(IFERROR(VLOOKUP(CF$3&amp;CF40,都馬連編集用!$B$13:$C$49,2,FALSE),"")=0,"",(IFERROR(VLOOKUP(CF$3&amp;CF40,都馬連編集用!$B$13:$C$49,2,FALSE),"")))</f>
        <v/>
      </c>
      <c r="CH40" s="35"/>
      <c r="CI40" s="108" t="str">
        <f>IF(IFERROR(VLOOKUP(CH$3&amp;CH40,都馬連編集用!$B$13:$C$49,2,FALSE),"")=0,"",(IFERROR(VLOOKUP(CH$3&amp;CH40,都馬連編集用!$B$13:$C$49,2,FALSE),"")))</f>
        <v/>
      </c>
      <c r="CJ40" s="35"/>
      <c r="CK40" s="108" t="str">
        <f>IF(IFERROR(VLOOKUP(CJ$3&amp;CJ40,都馬連編集用!$B$13:$C$49,2,FALSE),"")=0,"",(IFERROR(VLOOKUP(CJ$3&amp;CJ40,都馬連編集用!$B$13:$C$49,2,FALSE),"")))</f>
        <v/>
      </c>
      <c r="CL40" s="35"/>
      <c r="CM40" s="108" t="str">
        <f>IF(IFERROR(VLOOKUP(CL$3&amp;CL40,都馬連編集用!$B$13:$C$49,2,FALSE),"")=0,"",(IFERROR(VLOOKUP(CL$3&amp;CL40,都馬連編集用!$B$13:$C$49,2,FALSE),"")))</f>
        <v/>
      </c>
      <c r="CN40" s="35"/>
      <c r="CO40" s="108" t="str">
        <f>IF(IFERROR(VLOOKUP(CN$3&amp;CN40,都馬連編集用!$B$13:$C$49,2,FALSE),"")=0,"",(IFERROR(VLOOKUP(CN$3&amp;CN40,都馬連編集用!$B$13:$C$49,2,FALSE),"")))</f>
        <v/>
      </c>
      <c r="CP40" s="35"/>
      <c r="CQ40" s="108" t="str">
        <f>IF(IFERROR(VLOOKUP(CP$3&amp;CP40,都馬連編集用!$B$13:$C$49,2,FALSE),"")=0,"",(IFERROR(VLOOKUP(CP$3&amp;CP40,都馬連編集用!$B$13:$C$49,2,FALSE),"")))</f>
        <v/>
      </c>
      <c r="CR40" s="35"/>
      <c r="CS40" s="108" t="str">
        <f>IF(IFERROR(VLOOKUP(CR$3&amp;CR40,都馬連編集用!$B$13:$C$49,2,FALSE),"")=0,"",(IFERROR(VLOOKUP(CR$3&amp;CR40,都馬連編集用!$B$13:$C$49,2,FALSE),"")))</f>
        <v/>
      </c>
      <c r="CT40" s="35"/>
      <c r="CU40" s="108" t="str">
        <f>IF(IFERROR(VLOOKUP(CT$3&amp;CT40,都馬連編集用!$B$13:$C$49,2,FALSE),"")=0,"",(IFERROR(VLOOKUP(CT$3&amp;CT40,都馬連編集用!$B$13:$C$49,2,FALSE),"")))</f>
        <v/>
      </c>
      <c r="CV40" s="35"/>
      <c r="CW40" s="108" t="str">
        <f>IF(IFERROR(VLOOKUP(CV$3&amp;CV40,都馬連編集用!$B$13:$C$49,2,FALSE),"")=0,"",(IFERROR(VLOOKUP(CV$3&amp;CV40,都馬連編集用!$B$13:$C$49,2,FALSE),"")))</f>
        <v/>
      </c>
      <c r="CX40" s="35"/>
      <c r="CY40" s="108" t="str">
        <f>IF(IFERROR(VLOOKUP(CX$3&amp;CX40,都馬連編集用!$B$13:$C$49,2,FALSE),"")=0,"",(IFERROR(VLOOKUP(CX$3&amp;CX40,都馬連編集用!$B$13:$C$49,2,FALSE),"")))</f>
        <v/>
      </c>
      <c r="CZ40" s="35"/>
      <c r="DA40" s="108" t="str">
        <f>IF(IFERROR(VLOOKUP(CZ$3&amp;CZ40,都馬連編集用!$B$13:$C$49,2,FALSE),"")=0,"",(IFERROR(VLOOKUP(CZ$3&amp;CZ40,都馬連編集用!$B$13:$C$49,2,FALSE),"")))</f>
        <v/>
      </c>
      <c r="DB40" s="35"/>
      <c r="DC40" s="108" t="str">
        <f>IF(IFERROR(VLOOKUP(DB$3&amp;DB40,都馬連編集用!$B$13:$C$49,2,FALSE),"")=0,"",(IFERROR(VLOOKUP(DB$3&amp;DB40,都馬連編集用!$B$13:$C$49,2,FALSE),"")))</f>
        <v/>
      </c>
      <c r="DD40" s="35"/>
      <c r="DE40" s="108" t="str">
        <f>IF(IFERROR(VLOOKUP(DD$3&amp;DD40,都馬連編集用!$B$13:$C$49,2,FALSE),"")=0,"",(IFERROR(VLOOKUP(DD$3&amp;DD40,都馬連編集用!$B$13:$C$49,2,FALSE),"")))</f>
        <v/>
      </c>
      <c r="DF40" s="35"/>
      <c r="DG40" s="108" t="str">
        <f>IF(IFERROR(VLOOKUP(DF$3&amp;DF40,都馬連編集用!$B$13:$C$49,2,FALSE),"")=0,"",(IFERROR(VLOOKUP(DF$3&amp;DF40,都馬連編集用!$B$13:$C$49,2,FALSE),"")))</f>
        <v/>
      </c>
      <c r="DH40" s="35"/>
      <c r="DI40" s="108" t="str">
        <f>IF(IFERROR(VLOOKUP(DH$3&amp;DH40,都馬連編集用!$B$13:$C$49,2,FALSE),"")=0,"",(IFERROR(VLOOKUP(DH$3&amp;DH40,都馬連編集用!$B$13:$C$49,2,FALSE),"")))</f>
        <v/>
      </c>
      <c r="DJ40" s="35"/>
      <c r="DK40" s="108" t="str">
        <f>IF(IFERROR(VLOOKUP(DJ$3&amp;DJ40,都馬連編集用!$B$13:$C$49,2,FALSE),"")=0,"",(IFERROR(VLOOKUP(DJ$3&amp;DJ40,都馬連編集用!$B$13:$C$49,2,FALSE),"")))</f>
        <v/>
      </c>
      <c r="DL40" s="35"/>
      <c r="DM40" s="108" t="str">
        <f>IF(IFERROR(VLOOKUP(DL$3&amp;DL40,都馬連編集用!$B$13:$C$49,2,FALSE),"")=0,"",(IFERROR(VLOOKUP(DL$3&amp;DL40,都馬連編集用!$B$13:$C$49,2,FALSE),"")))</f>
        <v/>
      </c>
      <c r="DN40" s="35"/>
      <c r="DO40" s="108" t="str">
        <f>IF(IFERROR(VLOOKUP(DN$3&amp;DN40,都馬連編集用!$B$13:$C$49,2,FALSE),"")=0,"",(IFERROR(VLOOKUP(DN$3&amp;DN40,都馬連編集用!$B$13:$C$49,2,FALSE),"")))</f>
        <v/>
      </c>
      <c r="DP40" s="35"/>
    </row>
    <row r="41" spans="1:120" ht="30.6" customHeight="1" x14ac:dyDescent="0.15">
      <c r="A41" s="26">
        <v>37</v>
      </c>
      <c r="D41" s="26">
        <f t="shared" si="53"/>
        <v>0</v>
      </c>
      <c r="F41" s="90"/>
      <c r="G41" s="110" t="str">
        <f>IFERROR(VLOOKUP(F41,'申込書2（馬匹・選手）'!$B$6:$G$20,3,FALSE),"")</f>
        <v/>
      </c>
      <c r="H41" s="90"/>
      <c r="I41" s="109" t="str">
        <f>IFERROR(VLOOKUP(H41,'申込書2（馬匹・選手）'!$I$6:$K$20,3,FALSE),"")</f>
        <v/>
      </c>
      <c r="J41" s="71" t="str">
        <f t="shared" si="54"/>
        <v/>
      </c>
      <c r="K41" s="76"/>
      <c r="L41" s="35"/>
      <c r="M41" s="108" t="str">
        <f>IF(IFERROR(VLOOKUP(L$3&amp;L41,都馬連編集用!$B$13:$C$49,2,FALSE),"")=0,"",(IFERROR(VLOOKUP(L$3&amp;L41,都馬連編集用!$B$13:$C$49,2,FALSE),"")))</f>
        <v/>
      </c>
      <c r="N41" s="35"/>
      <c r="O41" s="108" t="str">
        <f>IF(IFERROR(VLOOKUP(N$3&amp;N41,都馬連編集用!$B$13:$C$49,2,FALSE),"")=0,"",(IFERROR(VLOOKUP(N$3&amp;N41,都馬連編集用!$B$13:$C$49,2,FALSE),"")))</f>
        <v/>
      </c>
      <c r="P41" s="35"/>
      <c r="Q41" s="108" t="str">
        <f>IF(IFERROR(VLOOKUP(P$3&amp;P41,都馬連編集用!$B$13:$C$49,2,FALSE),"")=0,"",(IFERROR(VLOOKUP(P$3&amp;P41,都馬連編集用!$B$13:$C$49,2,FALSE),"")))</f>
        <v/>
      </c>
      <c r="R41" s="35"/>
      <c r="S41" s="108" t="str">
        <f>IF(IFERROR(VLOOKUP(R$3&amp;R41,都馬連編集用!$B$13:$C$49,2,FALSE),"")=0,"",(IFERROR(VLOOKUP(R$3&amp;R41,都馬連編集用!$B$13:$C$49,2,FALSE),"")))</f>
        <v/>
      </c>
      <c r="T41" s="35"/>
      <c r="U41" s="108" t="str">
        <f>IF(IFERROR(VLOOKUP(T$3&amp;T41,都馬連編集用!$B$13:$C$49,2,FALSE),"")=0,"",(IFERROR(VLOOKUP(T$3&amp;T41,都馬連編集用!$B$13:$C$49,2,FALSE),"")))</f>
        <v/>
      </c>
      <c r="V41" s="35"/>
      <c r="W41" s="108" t="str">
        <f>IF(IFERROR(VLOOKUP(V$3&amp;V41,都馬連編集用!$B$13:$C$49,2,FALSE),"")=0,"",(IFERROR(VLOOKUP(V$3&amp;V41,都馬連編集用!$B$13:$C$49,2,FALSE),"")))</f>
        <v/>
      </c>
      <c r="X41" s="35"/>
      <c r="Y41" s="108" t="str">
        <f>IF(IFERROR(VLOOKUP(X$3&amp;X41,都馬連編集用!$B$13:$C$49,2,FALSE),"")=0,"",(IFERROR(VLOOKUP(X$3&amp;X41,都馬連編集用!$B$13:$C$49,2,FALSE),"")))</f>
        <v/>
      </c>
      <c r="Z41" s="35"/>
      <c r="AA41" s="108" t="str">
        <f>IF(IFERROR(VLOOKUP(Z$3&amp;Z41,都馬連編集用!$B$13:$C$49,2,FALSE),"")=0,"",(IFERROR(VLOOKUP(Z$3&amp;Z41,都馬連編集用!$B$13:$C$49,2,FALSE),"")))</f>
        <v/>
      </c>
      <c r="AB41" s="35"/>
      <c r="AC41" s="108" t="str">
        <f>IF(IFERROR(VLOOKUP(AB$3&amp;AB41,都馬連編集用!$B$13:$C$49,2,FALSE),"")=0,"",(IFERROR(VLOOKUP(AB$3&amp;AB41,都馬連編集用!$B$13:$C$49,2,FALSE),"")))</f>
        <v/>
      </c>
      <c r="AD41" s="35"/>
      <c r="AE41" s="108" t="str">
        <f>IF(IFERROR(VLOOKUP(AD$3&amp;AD41,都馬連編集用!$B$13:$C$49,2,FALSE),"")=0,"",(IFERROR(VLOOKUP(AD$3&amp;AD41,都馬連編集用!$B$13:$C$49,2,FALSE),"")))</f>
        <v/>
      </c>
      <c r="AF41" s="35"/>
      <c r="AG41" s="108" t="str">
        <f>IF(IFERROR(VLOOKUP(AF$3&amp;AF41,都馬連編集用!$B$13:$C$49,2,FALSE),"")=0,"",(IFERROR(VLOOKUP(AF$3&amp;AF41,都馬連編集用!$B$13:$C$49,2,FALSE),"")))</f>
        <v/>
      </c>
      <c r="AH41" s="35"/>
      <c r="AI41" s="108" t="str">
        <f>IF(IFERROR(VLOOKUP(AH$3&amp;AH41,都馬連編集用!$B$13:$C$49,2,FALSE),"")=0,"",(IFERROR(VLOOKUP(AH$3&amp;AH41,都馬連編集用!$B$13:$C$49,2,FALSE),"")))</f>
        <v/>
      </c>
      <c r="AJ41" s="35"/>
      <c r="AK41" s="108" t="str">
        <f>IF(IFERROR(VLOOKUP(AJ$3&amp;AJ41,都馬連編集用!$B$13:$C$49,2,FALSE),"")=0,"",(IFERROR(VLOOKUP(AJ$3&amp;AJ41,都馬連編集用!$B$13:$C$49,2,FALSE),"")))</f>
        <v/>
      </c>
      <c r="AL41" s="35"/>
      <c r="AM41" s="108" t="str">
        <f>IF(IFERROR(VLOOKUP(AL$3&amp;AL41,都馬連編集用!$B$13:$C$49,2,FALSE),"")=0,"",(IFERROR(VLOOKUP(AL$3&amp;AL41,都馬連編集用!$B$13:$C$49,2,FALSE),"")))</f>
        <v/>
      </c>
      <c r="AN41" s="35"/>
      <c r="AO41" s="108" t="str">
        <f>IF(IFERROR(VLOOKUP(AN$3&amp;AN41,都馬連編集用!$B$13:$C$49,2,FALSE),"")=0,"",(IFERROR(VLOOKUP(AN$3&amp;AN41,都馬連編集用!$B$13:$C$49,2,FALSE),"")))</f>
        <v/>
      </c>
      <c r="AP41" s="35"/>
      <c r="AQ41" s="108" t="str">
        <f>IF(IFERROR(VLOOKUP(AP$3&amp;AP41,都馬連編集用!$B$13:$C$49,2,FALSE),"")=0,"",(IFERROR(VLOOKUP(AP$3&amp;AP41,都馬連編集用!$B$13:$C$49,2,FALSE),"")))</f>
        <v/>
      </c>
      <c r="AR41" s="35"/>
      <c r="AS41" s="108" t="str">
        <f>IF(IFERROR(VLOOKUP(AR$3&amp;AR41,都馬連編集用!$B$13:$C$49,2,FALSE),"")=0,"",(IFERROR(VLOOKUP(AR$3&amp;AR41,都馬連編集用!$B$13:$C$49,2,FALSE),"")))</f>
        <v/>
      </c>
      <c r="AT41" s="35"/>
      <c r="AU41" s="108" t="str">
        <f>IF(IFERROR(VLOOKUP(AT$3&amp;AT41,都馬連編集用!$B$13:$C$49,2,FALSE),"")=0,"",(IFERROR(VLOOKUP(AT$3&amp;AT41,都馬連編集用!$B$13:$C$49,2,FALSE),"")))</f>
        <v/>
      </c>
      <c r="AV41" s="35"/>
      <c r="AW41" s="108" t="str">
        <f>IF(IFERROR(VLOOKUP(AV$3&amp;AV41,都馬連編集用!$B$13:$C$49,2,FALSE),"")=0,"",(IFERROR(VLOOKUP(AV$3&amp;AV41,都馬連編集用!$B$13:$C$49,2,FALSE),"")))</f>
        <v/>
      </c>
      <c r="AX41" s="35"/>
      <c r="AY41" s="108" t="str">
        <f>IF(IFERROR(VLOOKUP(AX$3&amp;AX41,都馬連編集用!$B$13:$C$49,2,FALSE),"")=0,"",(IFERROR(VLOOKUP(AX$3&amp;AX41,都馬連編集用!$B$13:$C$49,2,FALSE),"")))</f>
        <v/>
      </c>
      <c r="AZ41" s="35"/>
      <c r="BA41" s="108" t="str">
        <f>IF(IFERROR(VLOOKUP(AZ$3&amp;AZ41,都馬連編集用!$B$13:$C$49,2,FALSE),"")=0,"",(IFERROR(VLOOKUP(AZ$3&amp;AZ41,都馬連編集用!$B$13:$C$49,2,FALSE),"")))</f>
        <v/>
      </c>
      <c r="BB41" s="35"/>
      <c r="BC41" s="108" t="str">
        <f>IF(IFERROR(VLOOKUP(BB$3&amp;BB41,都馬連編集用!$B$13:$C$49,2,FALSE),"")=0,"",(IFERROR(VLOOKUP(BB$3&amp;BB41,都馬連編集用!$B$13:$C$49,2,FALSE),"")))</f>
        <v/>
      </c>
      <c r="BD41" s="35"/>
      <c r="BE41" s="108" t="str">
        <f>IF(IFERROR(VLOOKUP(BD$3&amp;BD41,都馬連編集用!$B$13:$C$49,2,FALSE),"")=0,"",(IFERROR(VLOOKUP(BD$3&amp;BD41,都馬連編集用!$B$13:$C$49,2,FALSE),"")))</f>
        <v/>
      </c>
      <c r="BF41" s="35"/>
      <c r="BG41" s="108" t="str">
        <f>IF(IFERROR(VLOOKUP(BF$3&amp;BF41,都馬連編集用!$B$13:$C$49,2,FALSE),"")=0,"",(IFERROR(VLOOKUP(BF$3&amp;BF41,都馬連編集用!$B$13:$C$49,2,FALSE),"")))</f>
        <v/>
      </c>
      <c r="BH41" s="35"/>
      <c r="BI41" s="108" t="str">
        <f>IF(IFERROR(VLOOKUP(BH$3&amp;BH41,都馬連編集用!$B$13:$C$49,2,FALSE),"")=0,"",(IFERROR(VLOOKUP(BH$3&amp;BH41,都馬連編集用!$B$13:$C$49,2,FALSE),"")))</f>
        <v/>
      </c>
      <c r="BJ41" s="35"/>
      <c r="BK41" s="108" t="str">
        <f>IF(IFERROR(VLOOKUP(BJ$3&amp;BJ41,都馬連編集用!$B$13:$C$49,2,FALSE),"")=0,"",(IFERROR(VLOOKUP(BJ$3&amp;BJ41,都馬連編集用!$B$13:$C$49,2,FALSE),"")))</f>
        <v/>
      </c>
      <c r="BL41" s="35"/>
      <c r="BM41" s="108" t="str">
        <f>IF(IFERROR(VLOOKUP(BL$3&amp;BL41,都馬連編集用!$B$13:$C$49,2,FALSE),"")=0,"",(IFERROR(VLOOKUP(BL$3&amp;BL41,都馬連編集用!$B$13:$C$49,2,FALSE),"")))</f>
        <v/>
      </c>
      <c r="BN41" s="35"/>
      <c r="BO41" s="108" t="str">
        <f>IF(IFERROR(VLOOKUP(BN$3&amp;BN41,都馬連編集用!$B$13:$C$49,2,FALSE),"")=0,"",(IFERROR(VLOOKUP(BN$3&amp;BN41,都馬連編集用!$B$13:$C$49,2,FALSE),"")))</f>
        <v/>
      </c>
      <c r="BP41" s="35"/>
      <c r="BQ41" s="108" t="str">
        <f>IF(IFERROR(VLOOKUP(BP$3&amp;BP41,都馬連編集用!$B$13:$C$49,2,FALSE),"")=0,"",(IFERROR(VLOOKUP(BP$3&amp;BP41,都馬連編集用!$B$13:$C$49,2,FALSE),"")))</f>
        <v/>
      </c>
      <c r="BR41" s="35"/>
      <c r="BS41" s="108" t="str">
        <f>IF(IFERROR(VLOOKUP(BR$3&amp;BR41,都馬連編集用!$B$13:$C$49,2,FALSE),"")=0,"",(IFERROR(VLOOKUP(BR$3&amp;BR41,都馬連編集用!$B$13:$C$49,2,FALSE),"")))</f>
        <v/>
      </c>
      <c r="BT41" s="35"/>
      <c r="BU41" s="108" t="str">
        <f>IF(IFERROR(VLOOKUP(BT$3&amp;BT41,都馬連編集用!$B$13:$C$49,2,FALSE),"")=0,"",(IFERROR(VLOOKUP(BT$3&amp;BT41,都馬連編集用!$B$13:$C$49,2,FALSE),"")))</f>
        <v/>
      </c>
      <c r="BV41" s="35"/>
      <c r="BW41" s="108" t="str">
        <f>IF(IFERROR(VLOOKUP(BV$3&amp;BV41,都馬連編集用!$B$13:$C$49,2,FALSE),"")=0,"",(IFERROR(VLOOKUP(BV$3&amp;BV41,都馬連編集用!$B$13:$C$49,2,FALSE),"")))</f>
        <v/>
      </c>
      <c r="BX41" s="35"/>
      <c r="BY41" s="108" t="str">
        <f>IF(IFERROR(VLOOKUP(BX$3&amp;BX41,都馬連編集用!$B$13:$C$49,2,FALSE),"")=0,"",(IFERROR(VLOOKUP(BX$3&amp;BX41,都馬連編集用!$B$13:$C$49,2,FALSE),"")))</f>
        <v/>
      </c>
      <c r="BZ41" s="35"/>
      <c r="CA41" s="108" t="str">
        <f>IF(IFERROR(VLOOKUP(BZ$3&amp;BZ41,都馬連編集用!$B$13:$C$49,2,FALSE),"")=0,"",(IFERROR(VLOOKUP(BZ$3&amp;BZ41,都馬連編集用!$B$13:$C$49,2,FALSE),"")))</f>
        <v/>
      </c>
      <c r="CB41" s="35"/>
      <c r="CC41" s="108" t="str">
        <f>IF(IFERROR(VLOOKUP(CB$3&amp;CB41,都馬連編集用!$B$13:$C$49,2,FALSE),"")=0,"",(IFERROR(VLOOKUP(CB$3&amp;CB41,都馬連編集用!$B$13:$C$49,2,FALSE),"")))</f>
        <v/>
      </c>
      <c r="CD41" s="35"/>
      <c r="CE41" s="108" t="str">
        <f>IF(IFERROR(VLOOKUP(CD$3&amp;CD41,都馬連編集用!$B$13:$C$49,2,FALSE),"")=0,"",(IFERROR(VLOOKUP(CD$3&amp;CD41,都馬連編集用!$B$13:$C$49,2,FALSE),"")))</f>
        <v/>
      </c>
      <c r="CF41" s="35"/>
      <c r="CG41" s="108" t="str">
        <f>IF(IFERROR(VLOOKUP(CF$3&amp;CF41,都馬連編集用!$B$13:$C$49,2,FALSE),"")=0,"",(IFERROR(VLOOKUP(CF$3&amp;CF41,都馬連編集用!$B$13:$C$49,2,FALSE),"")))</f>
        <v/>
      </c>
      <c r="CH41" s="35"/>
      <c r="CI41" s="108" t="str">
        <f>IF(IFERROR(VLOOKUP(CH$3&amp;CH41,都馬連編集用!$B$13:$C$49,2,FALSE),"")=0,"",(IFERROR(VLOOKUP(CH$3&amp;CH41,都馬連編集用!$B$13:$C$49,2,FALSE),"")))</f>
        <v/>
      </c>
      <c r="CJ41" s="35"/>
      <c r="CK41" s="108" t="str">
        <f>IF(IFERROR(VLOOKUP(CJ$3&amp;CJ41,都馬連編集用!$B$13:$C$49,2,FALSE),"")=0,"",(IFERROR(VLOOKUP(CJ$3&amp;CJ41,都馬連編集用!$B$13:$C$49,2,FALSE),"")))</f>
        <v/>
      </c>
      <c r="CL41" s="35"/>
      <c r="CM41" s="108" t="str">
        <f>IF(IFERROR(VLOOKUP(CL$3&amp;CL41,都馬連編集用!$B$13:$C$49,2,FALSE),"")=0,"",(IFERROR(VLOOKUP(CL$3&amp;CL41,都馬連編集用!$B$13:$C$49,2,FALSE),"")))</f>
        <v/>
      </c>
      <c r="CN41" s="35"/>
      <c r="CO41" s="108" t="str">
        <f>IF(IFERROR(VLOOKUP(CN$3&amp;CN41,都馬連編集用!$B$13:$C$49,2,FALSE),"")=0,"",(IFERROR(VLOOKUP(CN$3&amp;CN41,都馬連編集用!$B$13:$C$49,2,FALSE),"")))</f>
        <v/>
      </c>
      <c r="CP41" s="35"/>
      <c r="CQ41" s="108" t="str">
        <f>IF(IFERROR(VLOOKUP(CP$3&amp;CP41,都馬連編集用!$B$13:$C$49,2,FALSE),"")=0,"",(IFERROR(VLOOKUP(CP$3&amp;CP41,都馬連編集用!$B$13:$C$49,2,FALSE),"")))</f>
        <v/>
      </c>
      <c r="CR41" s="35"/>
      <c r="CS41" s="108" t="str">
        <f>IF(IFERROR(VLOOKUP(CR$3&amp;CR41,都馬連編集用!$B$13:$C$49,2,FALSE),"")=0,"",(IFERROR(VLOOKUP(CR$3&amp;CR41,都馬連編集用!$B$13:$C$49,2,FALSE),"")))</f>
        <v/>
      </c>
      <c r="CT41" s="35"/>
      <c r="CU41" s="108" t="str">
        <f>IF(IFERROR(VLOOKUP(CT$3&amp;CT41,都馬連編集用!$B$13:$C$49,2,FALSE),"")=0,"",(IFERROR(VLOOKUP(CT$3&amp;CT41,都馬連編集用!$B$13:$C$49,2,FALSE),"")))</f>
        <v/>
      </c>
      <c r="CV41" s="35"/>
      <c r="CW41" s="108" t="str">
        <f>IF(IFERROR(VLOOKUP(CV$3&amp;CV41,都馬連編集用!$B$13:$C$49,2,FALSE),"")=0,"",(IFERROR(VLOOKUP(CV$3&amp;CV41,都馬連編集用!$B$13:$C$49,2,FALSE),"")))</f>
        <v/>
      </c>
      <c r="CX41" s="35"/>
      <c r="CY41" s="108" t="str">
        <f>IF(IFERROR(VLOOKUP(CX$3&amp;CX41,都馬連編集用!$B$13:$C$49,2,FALSE),"")=0,"",(IFERROR(VLOOKUP(CX$3&amp;CX41,都馬連編集用!$B$13:$C$49,2,FALSE),"")))</f>
        <v/>
      </c>
      <c r="CZ41" s="35"/>
      <c r="DA41" s="108" t="str">
        <f>IF(IFERROR(VLOOKUP(CZ$3&amp;CZ41,都馬連編集用!$B$13:$C$49,2,FALSE),"")=0,"",(IFERROR(VLOOKUP(CZ$3&amp;CZ41,都馬連編集用!$B$13:$C$49,2,FALSE),"")))</f>
        <v/>
      </c>
      <c r="DB41" s="35"/>
      <c r="DC41" s="108" t="str">
        <f>IF(IFERROR(VLOOKUP(DB$3&amp;DB41,都馬連編集用!$B$13:$C$49,2,FALSE),"")=0,"",(IFERROR(VLOOKUP(DB$3&amp;DB41,都馬連編集用!$B$13:$C$49,2,FALSE),"")))</f>
        <v/>
      </c>
      <c r="DD41" s="35"/>
      <c r="DE41" s="108" t="str">
        <f>IF(IFERROR(VLOOKUP(DD$3&amp;DD41,都馬連編集用!$B$13:$C$49,2,FALSE),"")=0,"",(IFERROR(VLOOKUP(DD$3&amp;DD41,都馬連編集用!$B$13:$C$49,2,FALSE),"")))</f>
        <v/>
      </c>
      <c r="DF41" s="35"/>
      <c r="DG41" s="108" t="str">
        <f>IF(IFERROR(VLOOKUP(DF$3&amp;DF41,都馬連編集用!$B$13:$C$49,2,FALSE),"")=0,"",(IFERROR(VLOOKUP(DF$3&amp;DF41,都馬連編集用!$B$13:$C$49,2,FALSE),"")))</f>
        <v/>
      </c>
      <c r="DH41" s="35"/>
      <c r="DI41" s="108" t="str">
        <f>IF(IFERROR(VLOOKUP(DH$3&amp;DH41,都馬連編集用!$B$13:$C$49,2,FALSE),"")=0,"",(IFERROR(VLOOKUP(DH$3&amp;DH41,都馬連編集用!$B$13:$C$49,2,FALSE),"")))</f>
        <v/>
      </c>
      <c r="DJ41" s="35"/>
      <c r="DK41" s="108" t="str">
        <f>IF(IFERROR(VLOOKUP(DJ$3&amp;DJ41,都馬連編集用!$B$13:$C$49,2,FALSE),"")=0,"",(IFERROR(VLOOKUP(DJ$3&amp;DJ41,都馬連編集用!$B$13:$C$49,2,FALSE),"")))</f>
        <v/>
      </c>
      <c r="DL41" s="35"/>
      <c r="DM41" s="108" t="str">
        <f>IF(IFERROR(VLOOKUP(DL$3&amp;DL41,都馬連編集用!$B$13:$C$49,2,FALSE),"")=0,"",(IFERROR(VLOOKUP(DL$3&amp;DL41,都馬連編集用!$B$13:$C$49,2,FALSE),"")))</f>
        <v/>
      </c>
      <c r="DN41" s="35"/>
      <c r="DO41" s="108" t="str">
        <f>IF(IFERROR(VLOOKUP(DN$3&amp;DN41,都馬連編集用!$B$13:$C$49,2,FALSE),"")=0,"",(IFERROR(VLOOKUP(DN$3&amp;DN41,都馬連編集用!$B$13:$C$49,2,FALSE),"")))</f>
        <v/>
      </c>
      <c r="DP41" s="35"/>
    </row>
    <row r="42" spans="1:120" ht="30.6" customHeight="1" x14ac:dyDescent="0.15">
      <c r="A42" s="26">
        <v>38</v>
      </c>
      <c r="D42" s="26">
        <f t="shared" si="53"/>
        <v>0</v>
      </c>
      <c r="F42" s="90"/>
      <c r="G42" s="110" t="str">
        <f>IFERROR(VLOOKUP(F42,'申込書2（馬匹・選手）'!$B$6:$G$20,3,FALSE),"")</f>
        <v/>
      </c>
      <c r="H42" s="90"/>
      <c r="I42" s="109" t="str">
        <f>IFERROR(VLOOKUP(H42,'申込書2（馬匹・選手）'!$I$6:$K$20,3,FALSE),"")</f>
        <v/>
      </c>
      <c r="J42" s="71" t="str">
        <f t="shared" si="54"/>
        <v/>
      </c>
      <c r="K42" s="76"/>
      <c r="L42" s="35"/>
      <c r="M42" s="108" t="str">
        <f>IF(IFERROR(VLOOKUP(L$3&amp;L42,都馬連編集用!$B$13:$C$49,2,FALSE),"")=0,"",(IFERROR(VLOOKUP(L$3&amp;L42,都馬連編集用!$B$13:$C$49,2,FALSE),"")))</f>
        <v/>
      </c>
      <c r="N42" s="35"/>
      <c r="O42" s="108" t="str">
        <f>IF(IFERROR(VLOOKUP(N$3&amp;N42,都馬連編集用!$B$13:$C$49,2,FALSE),"")=0,"",(IFERROR(VLOOKUP(N$3&amp;N42,都馬連編集用!$B$13:$C$49,2,FALSE),"")))</f>
        <v/>
      </c>
      <c r="P42" s="35"/>
      <c r="Q42" s="108" t="str">
        <f>IF(IFERROR(VLOOKUP(P$3&amp;P42,都馬連編集用!$B$13:$C$49,2,FALSE),"")=0,"",(IFERROR(VLOOKUP(P$3&amp;P42,都馬連編集用!$B$13:$C$49,2,FALSE),"")))</f>
        <v/>
      </c>
      <c r="R42" s="35"/>
      <c r="S42" s="108" t="str">
        <f>IF(IFERROR(VLOOKUP(R$3&amp;R42,都馬連編集用!$B$13:$C$49,2,FALSE),"")=0,"",(IFERROR(VLOOKUP(R$3&amp;R42,都馬連編集用!$B$13:$C$49,2,FALSE),"")))</f>
        <v/>
      </c>
      <c r="T42" s="35"/>
      <c r="U42" s="108" t="str">
        <f>IF(IFERROR(VLOOKUP(T$3&amp;T42,都馬連編集用!$B$13:$C$49,2,FALSE),"")=0,"",(IFERROR(VLOOKUP(T$3&amp;T42,都馬連編集用!$B$13:$C$49,2,FALSE),"")))</f>
        <v/>
      </c>
      <c r="V42" s="35"/>
      <c r="W42" s="108" t="str">
        <f>IF(IFERROR(VLOOKUP(V$3&amp;V42,都馬連編集用!$B$13:$C$49,2,FALSE),"")=0,"",(IFERROR(VLOOKUP(V$3&amp;V42,都馬連編集用!$B$13:$C$49,2,FALSE),"")))</f>
        <v/>
      </c>
      <c r="X42" s="35"/>
      <c r="Y42" s="108" t="str">
        <f>IF(IFERROR(VLOOKUP(X$3&amp;X42,都馬連編集用!$B$13:$C$49,2,FALSE),"")=0,"",(IFERROR(VLOOKUP(X$3&amp;X42,都馬連編集用!$B$13:$C$49,2,FALSE),"")))</f>
        <v/>
      </c>
      <c r="Z42" s="35"/>
      <c r="AA42" s="108" t="str">
        <f>IF(IFERROR(VLOOKUP(Z$3&amp;Z42,都馬連編集用!$B$13:$C$49,2,FALSE),"")=0,"",(IFERROR(VLOOKUP(Z$3&amp;Z42,都馬連編集用!$B$13:$C$49,2,FALSE),"")))</f>
        <v/>
      </c>
      <c r="AB42" s="35"/>
      <c r="AC42" s="108" t="str">
        <f>IF(IFERROR(VLOOKUP(AB$3&amp;AB42,都馬連編集用!$B$13:$C$49,2,FALSE),"")=0,"",(IFERROR(VLOOKUP(AB$3&amp;AB42,都馬連編集用!$B$13:$C$49,2,FALSE),"")))</f>
        <v/>
      </c>
      <c r="AD42" s="35"/>
      <c r="AE42" s="108" t="str">
        <f>IF(IFERROR(VLOOKUP(AD$3&amp;AD42,都馬連編集用!$B$13:$C$49,2,FALSE),"")=0,"",(IFERROR(VLOOKUP(AD$3&amp;AD42,都馬連編集用!$B$13:$C$49,2,FALSE),"")))</f>
        <v/>
      </c>
      <c r="AF42" s="35"/>
      <c r="AG42" s="108" t="str">
        <f>IF(IFERROR(VLOOKUP(AF$3&amp;AF42,都馬連編集用!$B$13:$C$49,2,FALSE),"")=0,"",(IFERROR(VLOOKUP(AF$3&amp;AF42,都馬連編集用!$B$13:$C$49,2,FALSE),"")))</f>
        <v/>
      </c>
      <c r="AH42" s="35"/>
      <c r="AI42" s="108" t="str">
        <f>IF(IFERROR(VLOOKUP(AH$3&amp;AH42,都馬連編集用!$B$13:$C$49,2,FALSE),"")=0,"",(IFERROR(VLOOKUP(AH$3&amp;AH42,都馬連編集用!$B$13:$C$49,2,FALSE),"")))</f>
        <v/>
      </c>
      <c r="AJ42" s="35"/>
      <c r="AK42" s="108" t="str">
        <f>IF(IFERROR(VLOOKUP(AJ$3&amp;AJ42,都馬連編集用!$B$13:$C$49,2,FALSE),"")=0,"",(IFERROR(VLOOKUP(AJ$3&amp;AJ42,都馬連編集用!$B$13:$C$49,2,FALSE),"")))</f>
        <v/>
      </c>
      <c r="AL42" s="35"/>
      <c r="AM42" s="108" t="str">
        <f>IF(IFERROR(VLOOKUP(AL$3&amp;AL42,都馬連編集用!$B$13:$C$49,2,FALSE),"")=0,"",(IFERROR(VLOOKUP(AL$3&amp;AL42,都馬連編集用!$B$13:$C$49,2,FALSE),"")))</f>
        <v/>
      </c>
      <c r="AN42" s="35"/>
      <c r="AO42" s="108" t="str">
        <f>IF(IFERROR(VLOOKUP(AN$3&amp;AN42,都馬連編集用!$B$13:$C$49,2,FALSE),"")=0,"",(IFERROR(VLOOKUP(AN$3&amp;AN42,都馬連編集用!$B$13:$C$49,2,FALSE),"")))</f>
        <v/>
      </c>
      <c r="AP42" s="35"/>
      <c r="AQ42" s="108" t="str">
        <f>IF(IFERROR(VLOOKUP(AP$3&amp;AP42,都馬連編集用!$B$13:$C$49,2,FALSE),"")=0,"",(IFERROR(VLOOKUP(AP$3&amp;AP42,都馬連編集用!$B$13:$C$49,2,FALSE),"")))</f>
        <v/>
      </c>
      <c r="AR42" s="35"/>
      <c r="AS42" s="108" t="str">
        <f>IF(IFERROR(VLOOKUP(AR$3&amp;AR42,都馬連編集用!$B$13:$C$49,2,FALSE),"")=0,"",(IFERROR(VLOOKUP(AR$3&amp;AR42,都馬連編集用!$B$13:$C$49,2,FALSE),"")))</f>
        <v/>
      </c>
      <c r="AT42" s="35"/>
      <c r="AU42" s="108" t="str">
        <f>IF(IFERROR(VLOOKUP(AT$3&amp;AT42,都馬連編集用!$B$13:$C$49,2,FALSE),"")=0,"",(IFERROR(VLOOKUP(AT$3&amp;AT42,都馬連編集用!$B$13:$C$49,2,FALSE),"")))</f>
        <v/>
      </c>
      <c r="AV42" s="35"/>
      <c r="AW42" s="108" t="str">
        <f>IF(IFERROR(VLOOKUP(AV$3&amp;AV42,都馬連編集用!$B$13:$C$49,2,FALSE),"")=0,"",(IFERROR(VLOOKUP(AV$3&amp;AV42,都馬連編集用!$B$13:$C$49,2,FALSE),"")))</f>
        <v/>
      </c>
      <c r="AX42" s="35"/>
      <c r="AY42" s="108" t="str">
        <f>IF(IFERROR(VLOOKUP(AX$3&amp;AX42,都馬連編集用!$B$13:$C$49,2,FALSE),"")=0,"",(IFERROR(VLOOKUP(AX$3&amp;AX42,都馬連編集用!$B$13:$C$49,2,FALSE),"")))</f>
        <v/>
      </c>
      <c r="AZ42" s="35"/>
      <c r="BA42" s="108" t="str">
        <f>IF(IFERROR(VLOOKUP(AZ$3&amp;AZ42,都馬連編集用!$B$13:$C$49,2,FALSE),"")=0,"",(IFERROR(VLOOKUP(AZ$3&amp;AZ42,都馬連編集用!$B$13:$C$49,2,FALSE),"")))</f>
        <v/>
      </c>
      <c r="BB42" s="35"/>
      <c r="BC42" s="108" t="str">
        <f>IF(IFERROR(VLOOKUP(BB$3&amp;BB42,都馬連編集用!$B$13:$C$49,2,FALSE),"")=0,"",(IFERROR(VLOOKUP(BB$3&amp;BB42,都馬連編集用!$B$13:$C$49,2,FALSE),"")))</f>
        <v/>
      </c>
      <c r="BD42" s="35"/>
      <c r="BE42" s="108" t="str">
        <f>IF(IFERROR(VLOOKUP(BD$3&amp;BD42,都馬連編集用!$B$13:$C$49,2,FALSE),"")=0,"",(IFERROR(VLOOKUP(BD$3&amp;BD42,都馬連編集用!$B$13:$C$49,2,FALSE),"")))</f>
        <v/>
      </c>
      <c r="BF42" s="35"/>
      <c r="BG42" s="108" t="str">
        <f>IF(IFERROR(VLOOKUP(BF$3&amp;BF42,都馬連編集用!$B$13:$C$49,2,FALSE),"")=0,"",(IFERROR(VLOOKUP(BF$3&amp;BF42,都馬連編集用!$B$13:$C$49,2,FALSE),"")))</f>
        <v/>
      </c>
      <c r="BH42" s="35"/>
      <c r="BI42" s="108" t="str">
        <f>IF(IFERROR(VLOOKUP(BH$3&amp;BH42,都馬連編集用!$B$13:$C$49,2,FALSE),"")=0,"",(IFERROR(VLOOKUP(BH$3&amp;BH42,都馬連編集用!$B$13:$C$49,2,FALSE),"")))</f>
        <v/>
      </c>
      <c r="BJ42" s="35"/>
      <c r="BK42" s="108" t="str">
        <f>IF(IFERROR(VLOOKUP(BJ$3&amp;BJ42,都馬連編集用!$B$13:$C$49,2,FALSE),"")=0,"",(IFERROR(VLOOKUP(BJ$3&amp;BJ42,都馬連編集用!$B$13:$C$49,2,FALSE),"")))</f>
        <v/>
      </c>
      <c r="BL42" s="35"/>
      <c r="BM42" s="108" t="str">
        <f>IF(IFERROR(VLOOKUP(BL$3&amp;BL42,都馬連編集用!$B$13:$C$49,2,FALSE),"")=0,"",(IFERROR(VLOOKUP(BL$3&amp;BL42,都馬連編集用!$B$13:$C$49,2,FALSE),"")))</f>
        <v/>
      </c>
      <c r="BN42" s="35"/>
      <c r="BO42" s="108" t="str">
        <f>IF(IFERROR(VLOOKUP(BN$3&amp;BN42,都馬連編集用!$B$13:$C$49,2,FALSE),"")=0,"",(IFERROR(VLOOKUP(BN$3&amp;BN42,都馬連編集用!$B$13:$C$49,2,FALSE),"")))</f>
        <v/>
      </c>
      <c r="BP42" s="35"/>
      <c r="BQ42" s="108" t="str">
        <f>IF(IFERROR(VLOOKUP(BP$3&amp;BP42,都馬連編集用!$B$13:$C$49,2,FALSE),"")=0,"",(IFERROR(VLOOKUP(BP$3&amp;BP42,都馬連編集用!$B$13:$C$49,2,FALSE),"")))</f>
        <v/>
      </c>
      <c r="BR42" s="35"/>
      <c r="BS42" s="108" t="str">
        <f>IF(IFERROR(VLOOKUP(BR$3&amp;BR42,都馬連編集用!$B$13:$C$49,2,FALSE),"")=0,"",(IFERROR(VLOOKUP(BR$3&amp;BR42,都馬連編集用!$B$13:$C$49,2,FALSE),"")))</f>
        <v/>
      </c>
      <c r="BT42" s="35"/>
      <c r="BU42" s="108" t="str">
        <f>IF(IFERROR(VLOOKUP(BT$3&amp;BT42,都馬連編集用!$B$13:$C$49,2,FALSE),"")=0,"",(IFERROR(VLOOKUP(BT$3&amp;BT42,都馬連編集用!$B$13:$C$49,2,FALSE),"")))</f>
        <v/>
      </c>
      <c r="BV42" s="35"/>
      <c r="BW42" s="108" t="str">
        <f>IF(IFERROR(VLOOKUP(BV$3&amp;BV42,都馬連編集用!$B$13:$C$49,2,FALSE),"")=0,"",(IFERROR(VLOOKUP(BV$3&amp;BV42,都馬連編集用!$B$13:$C$49,2,FALSE),"")))</f>
        <v/>
      </c>
      <c r="BX42" s="35"/>
      <c r="BY42" s="108" t="str">
        <f>IF(IFERROR(VLOOKUP(BX$3&amp;BX42,都馬連編集用!$B$13:$C$49,2,FALSE),"")=0,"",(IFERROR(VLOOKUP(BX$3&amp;BX42,都馬連編集用!$B$13:$C$49,2,FALSE),"")))</f>
        <v/>
      </c>
      <c r="BZ42" s="35"/>
      <c r="CA42" s="108" t="str">
        <f>IF(IFERROR(VLOOKUP(BZ$3&amp;BZ42,都馬連編集用!$B$13:$C$49,2,FALSE),"")=0,"",(IFERROR(VLOOKUP(BZ$3&amp;BZ42,都馬連編集用!$B$13:$C$49,2,FALSE),"")))</f>
        <v/>
      </c>
      <c r="CB42" s="35"/>
      <c r="CC42" s="108" t="str">
        <f>IF(IFERROR(VLOOKUP(CB$3&amp;CB42,都馬連編集用!$B$13:$C$49,2,FALSE),"")=0,"",(IFERROR(VLOOKUP(CB$3&amp;CB42,都馬連編集用!$B$13:$C$49,2,FALSE),"")))</f>
        <v/>
      </c>
      <c r="CD42" s="35"/>
      <c r="CE42" s="108" t="str">
        <f>IF(IFERROR(VLOOKUP(CD$3&amp;CD42,都馬連編集用!$B$13:$C$49,2,FALSE),"")=0,"",(IFERROR(VLOOKUP(CD$3&amp;CD42,都馬連編集用!$B$13:$C$49,2,FALSE),"")))</f>
        <v/>
      </c>
      <c r="CF42" s="35"/>
      <c r="CG42" s="108" t="str">
        <f>IF(IFERROR(VLOOKUP(CF$3&amp;CF42,都馬連編集用!$B$13:$C$49,2,FALSE),"")=0,"",(IFERROR(VLOOKUP(CF$3&amp;CF42,都馬連編集用!$B$13:$C$49,2,FALSE),"")))</f>
        <v/>
      </c>
      <c r="CH42" s="35"/>
      <c r="CI42" s="108" t="str">
        <f>IF(IFERROR(VLOOKUP(CH$3&amp;CH42,都馬連編集用!$B$13:$C$49,2,FALSE),"")=0,"",(IFERROR(VLOOKUP(CH$3&amp;CH42,都馬連編集用!$B$13:$C$49,2,FALSE),"")))</f>
        <v/>
      </c>
      <c r="CJ42" s="35"/>
      <c r="CK42" s="108" t="str">
        <f>IF(IFERROR(VLOOKUP(CJ$3&amp;CJ42,都馬連編集用!$B$13:$C$49,2,FALSE),"")=0,"",(IFERROR(VLOOKUP(CJ$3&amp;CJ42,都馬連編集用!$B$13:$C$49,2,FALSE),"")))</f>
        <v/>
      </c>
      <c r="CL42" s="35"/>
      <c r="CM42" s="108" t="str">
        <f>IF(IFERROR(VLOOKUP(CL$3&amp;CL42,都馬連編集用!$B$13:$C$49,2,FALSE),"")=0,"",(IFERROR(VLOOKUP(CL$3&amp;CL42,都馬連編集用!$B$13:$C$49,2,FALSE),"")))</f>
        <v/>
      </c>
      <c r="CN42" s="35"/>
      <c r="CO42" s="108" t="str">
        <f>IF(IFERROR(VLOOKUP(CN$3&amp;CN42,都馬連編集用!$B$13:$C$49,2,FALSE),"")=0,"",(IFERROR(VLOOKUP(CN$3&amp;CN42,都馬連編集用!$B$13:$C$49,2,FALSE),"")))</f>
        <v/>
      </c>
      <c r="CP42" s="35"/>
      <c r="CQ42" s="108" t="str">
        <f>IF(IFERROR(VLOOKUP(CP$3&amp;CP42,都馬連編集用!$B$13:$C$49,2,FALSE),"")=0,"",(IFERROR(VLOOKUP(CP$3&amp;CP42,都馬連編集用!$B$13:$C$49,2,FALSE),"")))</f>
        <v/>
      </c>
      <c r="CR42" s="35"/>
      <c r="CS42" s="108" t="str">
        <f>IF(IFERROR(VLOOKUP(CR$3&amp;CR42,都馬連編集用!$B$13:$C$49,2,FALSE),"")=0,"",(IFERROR(VLOOKUP(CR$3&amp;CR42,都馬連編集用!$B$13:$C$49,2,FALSE),"")))</f>
        <v/>
      </c>
      <c r="CT42" s="35"/>
      <c r="CU42" s="108" t="str">
        <f>IF(IFERROR(VLOOKUP(CT$3&amp;CT42,都馬連編集用!$B$13:$C$49,2,FALSE),"")=0,"",(IFERROR(VLOOKUP(CT$3&amp;CT42,都馬連編集用!$B$13:$C$49,2,FALSE),"")))</f>
        <v/>
      </c>
      <c r="CV42" s="35"/>
      <c r="CW42" s="108" t="str">
        <f>IF(IFERROR(VLOOKUP(CV$3&amp;CV42,都馬連編集用!$B$13:$C$49,2,FALSE),"")=0,"",(IFERROR(VLOOKUP(CV$3&amp;CV42,都馬連編集用!$B$13:$C$49,2,FALSE),"")))</f>
        <v/>
      </c>
      <c r="CX42" s="35"/>
      <c r="CY42" s="108" t="str">
        <f>IF(IFERROR(VLOOKUP(CX$3&amp;CX42,都馬連編集用!$B$13:$C$49,2,FALSE),"")=0,"",(IFERROR(VLOOKUP(CX$3&amp;CX42,都馬連編集用!$B$13:$C$49,2,FALSE),"")))</f>
        <v/>
      </c>
      <c r="CZ42" s="35"/>
      <c r="DA42" s="108" t="str">
        <f>IF(IFERROR(VLOOKUP(CZ$3&amp;CZ42,都馬連編集用!$B$13:$C$49,2,FALSE),"")=0,"",(IFERROR(VLOOKUP(CZ$3&amp;CZ42,都馬連編集用!$B$13:$C$49,2,FALSE),"")))</f>
        <v/>
      </c>
      <c r="DB42" s="35"/>
      <c r="DC42" s="108" t="str">
        <f>IF(IFERROR(VLOOKUP(DB$3&amp;DB42,都馬連編集用!$B$13:$C$49,2,FALSE),"")=0,"",(IFERROR(VLOOKUP(DB$3&amp;DB42,都馬連編集用!$B$13:$C$49,2,FALSE),"")))</f>
        <v/>
      </c>
      <c r="DD42" s="35"/>
      <c r="DE42" s="108" t="str">
        <f>IF(IFERROR(VLOOKUP(DD$3&amp;DD42,都馬連編集用!$B$13:$C$49,2,FALSE),"")=0,"",(IFERROR(VLOOKUP(DD$3&amp;DD42,都馬連編集用!$B$13:$C$49,2,FALSE),"")))</f>
        <v/>
      </c>
      <c r="DF42" s="35"/>
      <c r="DG42" s="108" t="str">
        <f>IF(IFERROR(VLOOKUP(DF$3&amp;DF42,都馬連編集用!$B$13:$C$49,2,FALSE),"")=0,"",(IFERROR(VLOOKUP(DF$3&amp;DF42,都馬連編集用!$B$13:$C$49,2,FALSE),"")))</f>
        <v/>
      </c>
      <c r="DH42" s="35"/>
      <c r="DI42" s="108" t="str">
        <f>IF(IFERROR(VLOOKUP(DH$3&amp;DH42,都馬連編集用!$B$13:$C$49,2,FALSE),"")=0,"",(IFERROR(VLOOKUP(DH$3&amp;DH42,都馬連編集用!$B$13:$C$49,2,FALSE),"")))</f>
        <v/>
      </c>
      <c r="DJ42" s="35"/>
      <c r="DK42" s="108" t="str">
        <f>IF(IFERROR(VLOOKUP(DJ$3&amp;DJ42,都馬連編集用!$B$13:$C$49,2,FALSE),"")=0,"",(IFERROR(VLOOKUP(DJ$3&amp;DJ42,都馬連編集用!$B$13:$C$49,2,FALSE),"")))</f>
        <v/>
      </c>
      <c r="DL42" s="35"/>
      <c r="DM42" s="108" t="str">
        <f>IF(IFERROR(VLOOKUP(DL$3&amp;DL42,都馬連編集用!$B$13:$C$49,2,FALSE),"")=0,"",(IFERROR(VLOOKUP(DL$3&amp;DL42,都馬連編集用!$B$13:$C$49,2,FALSE),"")))</f>
        <v/>
      </c>
      <c r="DN42" s="35"/>
      <c r="DO42" s="108" t="str">
        <f>IF(IFERROR(VLOOKUP(DN$3&amp;DN42,都馬連編集用!$B$13:$C$49,2,FALSE),"")=0,"",(IFERROR(VLOOKUP(DN$3&amp;DN42,都馬連編集用!$B$13:$C$49,2,FALSE),"")))</f>
        <v/>
      </c>
      <c r="DP42" s="35"/>
    </row>
    <row r="43" spans="1:120" ht="30.6" customHeight="1" x14ac:dyDescent="0.15">
      <c r="A43" s="26">
        <v>39</v>
      </c>
      <c r="D43" s="26">
        <f t="shared" si="53"/>
        <v>0</v>
      </c>
      <c r="F43" s="90"/>
      <c r="G43" s="110" t="str">
        <f>IFERROR(VLOOKUP(F43,'申込書2（馬匹・選手）'!$B$6:$G$20,3,FALSE),"")</f>
        <v/>
      </c>
      <c r="H43" s="90"/>
      <c r="I43" s="109" t="str">
        <f>IFERROR(VLOOKUP(H43,'申込書2（馬匹・選手）'!$I$6:$K$20,3,FALSE),"")</f>
        <v/>
      </c>
      <c r="J43" s="71" t="str">
        <f t="shared" si="54"/>
        <v/>
      </c>
      <c r="K43" s="76"/>
      <c r="L43" s="35"/>
      <c r="M43" s="108" t="str">
        <f>IF(IFERROR(VLOOKUP(L$3&amp;L43,都馬連編集用!$B$13:$C$49,2,FALSE),"")=0,"",(IFERROR(VLOOKUP(L$3&amp;L43,都馬連編集用!$B$13:$C$49,2,FALSE),"")))</f>
        <v/>
      </c>
      <c r="N43" s="35"/>
      <c r="O43" s="108" t="str">
        <f>IF(IFERROR(VLOOKUP(N$3&amp;N43,都馬連編集用!$B$13:$C$49,2,FALSE),"")=0,"",(IFERROR(VLOOKUP(N$3&amp;N43,都馬連編集用!$B$13:$C$49,2,FALSE),"")))</f>
        <v/>
      </c>
      <c r="P43" s="35"/>
      <c r="Q43" s="108" t="str">
        <f>IF(IFERROR(VLOOKUP(P$3&amp;P43,都馬連編集用!$B$13:$C$49,2,FALSE),"")=0,"",(IFERROR(VLOOKUP(P$3&amp;P43,都馬連編集用!$B$13:$C$49,2,FALSE),"")))</f>
        <v/>
      </c>
      <c r="R43" s="35"/>
      <c r="S43" s="108" t="str">
        <f>IF(IFERROR(VLOOKUP(R$3&amp;R43,都馬連編集用!$B$13:$C$49,2,FALSE),"")=0,"",(IFERROR(VLOOKUP(R$3&amp;R43,都馬連編集用!$B$13:$C$49,2,FALSE),"")))</f>
        <v/>
      </c>
      <c r="T43" s="35"/>
      <c r="U43" s="108" t="str">
        <f>IF(IFERROR(VLOOKUP(T$3&amp;T43,都馬連編集用!$B$13:$C$49,2,FALSE),"")=0,"",(IFERROR(VLOOKUP(T$3&amp;T43,都馬連編集用!$B$13:$C$49,2,FALSE),"")))</f>
        <v/>
      </c>
      <c r="V43" s="35"/>
      <c r="W43" s="108" t="str">
        <f>IF(IFERROR(VLOOKUP(V$3&amp;V43,都馬連編集用!$B$13:$C$49,2,FALSE),"")=0,"",(IFERROR(VLOOKUP(V$3&amp;V43,都馬連編集用!$B$13:$C$49,2,FALSE),"")))</f>
        <v/>
      </c>
      <c r="X43" s="35"/>
      <c r="Y43" s="108" t="str">
        <f>IF(IFERROR(VLOOKUP(X$3&amp;X43,都馬連編集用!$B$13:$C$49,2,FALSE),"")=0,"",(IFERROR(VLOOKUP(X$3&amp;X43,都馬連編集用!$B$13:$C$49,2,FALSE),"")))</f>
        <v/>
      </c>
      <c r="Z43" s="35"/>
      <c r="AA43" s="108" t="str">
        <f>IF(IFERROR(VLOOKUP(Z$3&amp;Z43,都馬連編集用!$B$13:$C$49,2,FALSE),"")=0,"",(IFERROR(VLOOKUP(Z$3&amp;Z43,都馬連編集用!$B$13:$C$49,2,FALSE),"")))</f>
        <v/>
      </c>
      <c r="AB43" s="35"/>
      <c r="AC43" s="108" t="str">
        <f>IF(IFERROR(VLOOKUP(AB$3&amp;AB43,都馬連編集用!$B$13:$C$49,2,FALSE),"")=0,"",(IFERROR(VLOOKUP(AB$3&amp;AB43,都馬連編集用!$B$13:$C$49,2,FALSE),"")))</f>
        <v/>
      </c>
      <c r="AD43" s="35"/>
      <c r="AE43" s="108" t="str">
        <f>IF(IFERROR(VLOOKUP(AD$3&amp;AD43,都馬連編集用!$B$13:$C$49,2,FALSE),"")=0,"",(IFERROR(VLOOKUP(AD$3&amp;AD43,都馬連編集用!$B$13:$C$49,2,FALSE),"")))</f>
        <v/>
      </c>
      <c r="AF43" s="35"/>
      <c r="AG43" s="108" t="str">
        <f>IF(IFERROR(VLOOKUP(AF$3&amp;AF43,都馬連編集用!$B$13:$C$49,2,FALSE),"")=0,"",(IFERROR(VLOOKUP(AF$3&amp;AF43,都馬連編集用!$B$13:$C$49,2,FALSE),"")))</f>
        <v/>
      </c>
      <c r="AH43" s="35"/>
      <c r="AI43" s="108" t="str">
        <f>IF(IFERROR(VLOOKUP(AH$3&amp;AH43,都馬連編集用!$B$13:$C$49,2,FALSE),"")=0,"",(IFERROR(VLOOKUP(AH$3&amp;AH43,都馬連編集用!$B$13:$C$49,2,FALSE),"")))</f>
        <v/>
      </c>
      <c r="AJ43" s="35"/>
      <c r="AK43" s="108" t="str">
        <f>IF(IFERROR(VLOOKUP(AJ$3&amp;AJ43,都馬連編集用!$B$13:$C$49,2,FALSE),"")=0,"",(IFERROR(VLOOKUP(AJ$3&amp;AJ43,都馬連編集用!$B$13:$C$49,2,FALSE),"")))</f>
        <v/>
      </c>
      <c r="AL43" s="35"/>
      <c r="AM43" s="108" t="str">
        <f>IF(IFERROR(VLOOKUP(AL$3&amp;AL43,都馬連編集用!$B$13:$C$49,2,FALSE),"")=0,"",(IFERROR(VLOOKUP(AL$3&amp;AL43,都馬連編集用!$B$13:$C$49,2,FALSE),"")))</f>
        <v/>
      </c>
      <c r="AN43" s="35"/>
      <c r="AO43" s="108" t="str">
        <f>IF(IFERROR(VLOOKUP(AN$3&amp;AN43,都馬連編集用!$B$13:$C$49,2,FALSE),"")=0,"",(IFERROR(VLOOKUP(AN$3&amp;AN43,都馬連編集用!$B$13:$C$49,2,FALSE),"")))</f>
        <v/>
      </c>
      <c r="AP43" s="35"/>
      <c r="AQ43" s="108" t="str">
        <f>IF(IFERROR(VLOOKUP(AP$3&amp;AP43,都馬連編集用!$B$13:$C$49,2,FALSE),"")=0,"",(IFERROR(VLOOKUP(AP$3&amp;AP43,都馬連編集用!$B$13:$C$49,2,FALSE),"")))</f>
        <v/>
      </c>
      <c r="AR43" s="35"/>
      <c r="AS43" s="108" t="str">
        <f>IF(IFERROR(VLOOKUP(AR$3&amp;AR43,都馬連編集用!$B$13:$C$49,2,FALSE),"")=0,"",(IFERROR(VLOOKUP(AR$3&amp;AR43,都馬連編集用!$B$13:$C$49,2,FALSE),"")))</f>
        <v/>
      </c>
      <c r="AT43" s="35"/>
      <c r="AU43" s="108" t="str">
        <f>IF(IFERROR(VLOOKUP(AT$3&amp;AT43,都馬連編集用!$B$13:$C$49,2,FALSE),"")=0,"",(IFERROR(VLOOKUP(AT$3&amp;AT43,都馬連編集用!$B$13:$C$49,2,FALSE),"")))</f>
        <v/>
      </c>
      <c r="AV43" s="35"/>
      <c r="AW43" s="108" t="str">
        <f>IF(IFERROR(VLOOKUP(AV$3&amp;AV43,都馬連編集用!$B$13:$C$49,2,FALSE),"")=0,"",(IFERROR(VLOOKUP(AV$3&amp;AV43,都馬連編集用!$B$13:$C$49,2,FALSE),"")))</f>
        <v/>
      </c>
      <c r="AX43" s="35"/>
      <c r="AY43" s="108" t="str">
        <f>IF(IFERROR(VLOOKUP(AX$3&amp;AX43,都馬連編集用!$B$13:$C$49,2,FALSE),"")=0,"",(IFERROR(VLOOKUP(AX$3&amp;AX43,都馬連編集用!$B$13:$C$49,2,FALSE),"")))</f>
        <v/>
      </c>
      <c r="AZ43" s="35"/>
      <c r="BA43" s="108" t="str">
        <f>IF(IFERROR(VLOOKUP(AZ$3&amp;AZ43,都馬連編集用!$B$13:$C$49,2,FALSE),"")=0,"",(IFERROR(VLOOKUP(AZ$3&amp;AZ43,都馬連編集用!$B$13:$C$49,2,FALSE),"")))</f>
        <v/>
      </c>
      <c r="BB43" s="35"/>
      <c r="BC43" s="108" t="str">
        <f>IF(IFERROR(VLOOKUP(BB$3&amp;BB43,都馬連編集用!$B$13:$C$49,2,FALSE),"")=0,"",(IFERROR(VLOOKUP(BB$3&amp;BB43,都馬連編集用!$B$13:$C$49,2,FALSE),"")))</f>
        <v/>
      </c>
      <c r="BD43" s="35"/>
      <c r="BE43" s="108" t="str">
        <f>IF(IFERROR(VLOOKUP(BD$3&amp;BD43,都馬連編集用!$B$13:$C$49,2,FALSE),"")=0,"",(IFERROR(VLOOKUP(BD$3&amp;BD43,都馬連編集用!$B$13:$C$49,2,FALSE),"")))</f>
        <v/>
      </c>
      <c r="BF43" s="35"/>
      <c r="BG43" s="108" t="str">
        <f>IF(IFERROR(VLOOKUP(BF$3&amp;BF43,都馬連編集用!$B$13:$C$49,2,FALSE),"")=0,"",(IFERROR(VLOOKUP(BF$3&amp;BF43,都馬連編集用!$B$13:$C$49,2,FALSE),"")))</f>
        <v/>
      </c>
      <c r="BH43" s="35"/>
      <c r="BI43" s="108" t="str">
        <f>IF(IFERROR(VLOOKUP(BH$3&amp;BH43,都馬連編集用!$B$13:$C$49,2,FALSE),"")=0,"",(IFERROR(VLOOKUP(BH$3&amp;BH43,都馬連編集用!$B$13:$C$49,2,FALSE),"")))</f>
        <v/>
      </c>
      <c r="BJ43" s="35"/>
      <c r="BK43" s="108" t="str">
        <f>IF(IFERROR(VLOOKUP(BJ$3&amp;BJ43,都馬連編集用!$B$13:$C$49,2,FALSE),"")=0,"",(IFERROR(VLOOKUP(BJ$3&amp;BJ43,都馬連編集用!$B$13:$C$49,2,FALSE),"")))</f>
        <v/>
      </c>
      <c r="BL43" s="35"/>
      <c r="BM43" s="108" t="str">
        <f>IF(IFERROR(VLOOKUP(BL$3&amp;BL43,都馬連編集用!$B$13:$C$49,2,FALSE),"")=0,"",(IFERROR(VLOOKUP(BL$3&amp;BL43,都馬連編集用!$B$13:$C$49,2,FALSE),"")))</f>
        <v/>
      </c>
      <c r="BN43" s="35"/>
      <c r="BO43" s="108" t="str">
        <f>IF(IFERROR(VLOOKUP(BN$3&amp;BN43,都馬連編集用!$B$13:$C$49,2,FALSE),"")=0,"",(IFERROR(VLOOKUP(BN$3&amp;BN43,都馬連編集用!$B$13:$C$49,2,FALSE),"")))</f>
        <v/>
      </c>
      <c r="BP43" s="35"/>
      <c r="BQ43" s="108" t="str">
        <f>IF(IFERROR(VLOOKUP(BP$3&amp;BP43,都馬連編集用!$B$13:$C$49,2,FALSE),"")=0,"",(IFERROR(VLOOKUP(BP$3&amp;BP43,都馬連編集用!$B$13:$C$49,2,FALSE),"")))</f>
        <v/>
      </c>
      <c r="BR43" s="35"/>
      <c r="BS43" s="108" t="str">
        <f>IF(IFERROR(VLOOKUP(BR$3&amp;BR43,都馬連編集用!$B$13:$C$49,2,FALSE),"")=0,"",(IFERROR(VLOOKUP(BR$3&amp;BR43,都馬連編集用!$B$13:$C$49,2,FALSE),"")))</f>
        <v/>
      </c>
      <c r="BT43" s="35"/>
      <c r="BU43" s="108" t="str">
        <f>IF(IFERROR(VLOOKUP(BT$3&amp;BT43,都馬連編集用!$B$13:$C$49,2,FALSE),"")=0,"",(IFERROR(VLOOKUP(BT$3&amp;BT43,都馬連編集用!$B$13:$C$49,2,FALSE),"")))</f>
        <v/>
      </c>
      <c r="BV43" s="35"/>
      <c r="BW43" s="108" t="str">
        <f>IF(IFERROR(VLOOKUP(BV$3&amp;BV43,都馬連編集用!$B$13:$C$49,2,FALSE),"")=0,"",(IFERROR(VLOOKUP(BV$3&amp;BV43,都馬連編集用!$B$13:$C$49,2,FALSE),"")))</f>
        <v/>
      </c>
      <c r="BX43" s="35"/>
      <c r="BY43" s="108" t="str">
        <f>IF(IFERROR(VLOOKUP(BX$3&amp;BX43,都馬連編集用!$B$13:$C$49,2,FALSE),"")=0,"",(IFERROR(VLOOKUP(BX$3&amp;BX43,都馬連編集用!$B$13:$C$49,2,FALSE),"")))</f>
        <v/>
      </c>
      <c r="BZ43" s="35"/>
      <c r="CA43" s="108" t="str">
        <f>IF(IFERROR(VLOOKUP(BZ$3&amp;BZ43,都馬連編集用!$B$13:$C$49,2,FALSE),"")=0,"",(IFERROR(VLOOKUP(BZ$3&amp;BZ43,都馬連編集用!$B$13:$C$49,2,FALSE),"")))</f>
        <v/>
      </c>
      <c r="CB43" s="35"/>
      <c r="CC43" s="108" t="str">
        <f>IF(IFERROR(VLOOKUP(CB$3&amp;CB43,都馬連編集用!$B$13:$C$49,2,FALSE),"")=0,"",(IFERROR(VLOOKUP(CB$3&amp;CB43,都馬連編集用!$B$13:$C$49,2,FALSE),"")))</f>
        <v/>
      </c>
      <c r="CD43" s="35"/>
      <c r="CE43" s="108" t="str">
        <f>IF(IFERROR(VLOOKUP(CD$3&amp;CD43,都馬連編集用!$B$13:$C$49,2,FALSE),"")=0,"",(IFERROR(VLOOKUP(CD$3&amp;CD43,都馬連編集用!$B$13:$C$49,2,FALSE),"")))</f>
        <v/>
      </c>
      <c r="CF43" s="35"/>
      <c r="CG43" s="108" t="str">
        <f>IF(IFERROR(VLOOKUP(CF$3&amp;CF43,都馬連編集用!$B$13:$C$49,2,FALSE),"")=0,"",(IFERROR(VLOOKUP(CF$3&amp;CF43,都馬連編集用!$B$13:$C$49,2,FALSE),"")))</f>
        <v/>
      </c>
      <c r="CH43" s="35"/>
      <c r="CI43" s="108" t="str">
        <f>IF(IFERROR(VLOOKUP(CH$3&amp;CH43,都馬連編集用!$B$13:$C$49,2,FALSE),"")=0,"",(IFERROR(VLOOKUP(CH$3&amp;CH43,都馬連編集用!$B$13:$C$49,2,FALSE),"")))</f>
        <v/>
      </c>
      <c r="CJ43" s="35"/>
      <c r="CK43" s="108" t="str">
        <f>IF(IFERROR(VLOOKUP(CJ$3&amp;CJ43,都馬連編集用!$B$13:$C$49,2,FALSE),"")=0,"",(IFERROR(VLOOKUP(CJ$3&amp;CJ43,都馬連編集用!$B$13:$C$49,2,FALSE),"")))</f>
        <v/>
      </c>
      <c r="CL43" s="35"/>
      <c r="CM43" s="108" t="str">
        <f>IF(IFERROR(VLOOKUP(CL$3&amp;CL43,都馬連編集用!$B$13:$C$49,2,FALSE),"")=0,"",(IFERROR(VLOOKUP(CL$3&amp;CL43,都馬連編集用!$B$13:$C$49,2,FALSE),"")))</f>
        <v/>
      </c>
      <c r="CN43" s="35"/>
      <c r="CO43" s="108" t="str">
        <f>IF(IFERROR(VLOOKUP(CN$3&amp;CN43,都馬連編集用!$B$13:$C$49,2,FALSE),"")=0,"",(IFERROR(VLOOKUP(CN$3&amp;CN43,都馬連編集用!$B$13:$C$49,2,FALSE),"")))</f>
        <v/>
      </c>
      <c r="CP43" s="35"/>
      <c r="CQ43" s="108" t="str">
        <f>IF(IFERROR(VLOOKUP(CP$3&amp;CP43,都馬連編集用!$B$13:$C$49,2,FALSE),"")=0,"",(IFERROR(VLOOKUP(CP$3&amp;CP43,都馬連編集用!$B$13:$C$49,2,FALSE),"")))</f>
        <v/>
      </c>
      <c r="CR43" s="35"/>
      <c r="CS43" s="108" t="str">
        <f>IF(IFERROR(VLOOKUP(CR$3&amp;CR43,都馬連編集用!$B$13:$C$49,2,FALSE),"")=0,"",(IFERROR(VLOOKUP(CR$3&amp;CR43,都馬連編集用!$B$13:$C$49,2,FALSE),"")))</f>
        <v/>
      </c>
      <c r="CT43" s="35"/>
      <c r="CU43" s="108" t="str">
        <f>IF(IFERROR(VLOOKUP(CT$3&amp;CT43,都馬連編集用!$B$13:$C$49,2,FALSE),"")=0,"",(IFERROR(VLOOKUP(CT$3&amp;CT43,都馬連編集用!$B$13:$C$49,2,FALSE),"")))</f>
        <v/>
      </c>
      <c r="CV43" s="35"/>
      <c r="CW43" s="108" t="str">
        <f>IF(IFERROR(VLOOKUP(CV$3&amp;CV43,都馬連編集用!$B$13:$C$49,2,FALSE),"")=0,"",(IFERROR(VLOOKUP(CV$3&amp;CV43,都馬連編集用!$B$13:$C$49,2,FALSE),"")))</f>
        <v/>
      </c>
      <c r="CX43" s="35"/>
      <c r="CY43" s="108" t="str">
        <f>IF(IFERROR(VLOOKUP(CX$3&amp;CX43,都馬連編集用!$B$13:$C$49,2,FALSE),"")=0,"",(IFERROR(VLOOKUP(CX$3&amp;CX43,都馬連編集用!$B$13:$C$49,2,FALSE),"")))</f>
        <v/>
      </c>
      <c r="CZ43" s="35"/>
      <c r="DA43" s="108" t="str">
        <f>IF(IFERROR(VLOOKUP(CZ$3&amp;CZ43,都馬連編集用!$B$13:$C$49,2,FALSE),"")=0,"",(IFERROR(VLOOKUP(CZ$3&amp;CZ43,都馬連編集用!$B$13:$C$49,2,FALSE),"")))</f>
        <v/>
      </c>
      <c r="DB43" s="35"/>
      <c r="DC43" s="108" t="str">
        <f>IF(IFERROR(VLOOKUP(DB$3&amp;DB43,都馬連編集用!$B$13:$C$49,2,FALSE),"")=0,"",(IFERROR(VLOOKUP(DB$3&amp;DB43,都馬連編集用!$B$13:$C$49,2,FALSE),"")))</f>
        <v/>
      </c>
      <c r="DD43" s="35"/>
      <c r="DE43" s="108" t="str">
        <f>IF(IFERROR(VLOOKUP(DD$3&amp;DD43,都馬連編集用!$B$13:$C$49,2,FALSE),"")=0,"",(IFERROR(VLOOKUP(DD$3&amp;DD43,都馬連編集用!$B$13:$C$49,2,FALSE),"")))</f>
        <v/>
      </c>
      <c r="DF43" s="35"/>
      <c r="DG43" s="108" t="str">
        <f>IF(IFERROR(VLOOKUP(DF$3&amp;DF43,都馬連編集用!$B$13:$C$49,2,FALSE),"")=0,"",(IFERROR(VLOOKUP(DF$3&amp;DF43,都馬連編集用!$B$13:$C$49,2,FALSE),"")))</f>
        <v/>
      </c>
      <c r="DH43" s="35"/>
      <c r="DI43" s="108" t="str">
        <f>IF(IFERROR(VLOOKUP(DH$3&amp;DH43,都馬連編集用!$B$13:$C$49,2,FALSE),"")=0,"",(IFERROR(VLOOKUP(DH$3&amp;DH43,都馬連編集用!$B$13:$C$49,2,FALSE),"")))</f>
        <v/>
      </c>
      <c r="DJ43" s="35"/>
      <c r="DK43" s="108" t="str">
        <f>IF(IFERROR(VLOOKUP(DJ$3&amp;DJ43,都馬連編集用!$B$13:$C$49,2,FALSE),"")=0,"",(IFERROR(VLOOKUP(DJ$3&amp;DJ43,都馬連編集用!$B$13:$C$49,2,FALSE),"")))</f>
        <v/>
      </c>
      <c r="DL43" s="35"/>
      <c r="DM43" s="108" t="str">
        <f>IF(IFERROR(VLOOKUP(DL$3&amp;DL43,都馬連編集用!$B$13:$C$49,2,FALSE),"")=0,"",(IFERROR(VLOOKUP(DL$3&amp;DL43,都馬連編集用!$B$13:$C$49,2,FALSE),"")))</f>
        <v/>
      </c>
      <c r="DN43" s="35"/>
      <c r="DO43" s="108" t="str">
        <f>IF(IFERROR(VLOOKUP(DN$3&amp;DN43,都馬連編集用!$B$13:$C$49,2,FALSE),"")=0,"",(IFERROR(VLOOKUP(DN$3&amp;DN43,都馬連編集用!$B$13:$C$49,2,FALSE),"")))</f>
        <v/>
      </c>
      <c r="DP43" s="35"/>
    </row>
    <row r="44" spans="1:120" ht="30.6" customHeight="1" x14ac:dyDescent="0.15">
      <c r="A44" s="26">
        <v>40</v>
      </c>
      <c r="D44" s="26">
        <f t="shared" si="53"/>
        <v>0</v>
      </c>
      <c r="F44" s="90"/>
      <c r="G44" s="110" t="str">
        <f>IFERROR(VLOOKUP(F44,'申込書2（馬匹・選手）'!$B$6:$G$20,3,FALSE),"")</f>
        <v/>
      </c>
      <c r="H44" s="90"/>
      <c r="I44" s="109" t="str">
        <f>IFERROR(VLOOKUP(H44,'申込書2（馬匹・選手）'!$I$6:$K$20,3,FALSE),"")</f>
        <v/>
      </c>
      <c r="J44" s="71" t="str">
        <f t="shared" si="54"/>
        <v/>
      </c>
      <c r="K44" s="76"/>
      <c r="L44" s="35"/>
      <c r="M44" s="108" t="str">
        <f>IF(IFERROR(VLOOKUP(L$3&amp;L44,都馬連編集用!$B$13:$C$49,2,FALSE),"")=0,"",(IFERROR(VLOOKUP(L$3&amp;L44,都馬連編集用!$B$13:$C$49,2,FALSE),"")))</f>
        <v/>
      </c>
      <c r="N44" s="35"/>
      <c r="O44" s="108" t="str">
        <f>IF(IFERROR(VLOOKUP(N$3&amp;N44,都馬連編集用!$B$13:$C$49,2,FALSE),"")=0,"",(IFERROR(VLOOKUP(N$3&amp;N44,都馬連編集用!$B$13:$C$49,2,FALSE),"")))</f>
        <v/>
      </c>
      <c r="P44" s="35"/>
      <c r="Q44" s="108" t="str">
        <f>IF(IFERROR(VLOOKUP(P$3&amp;P44,都馬連編集用!$B$13:$C$49,2,FALSE),"")=0,"",(IFERROR(VLOOKUP(P$3&amp;P44,都馬連編集用!$B$13:$C$49,2,FALSE),"")))</f>
        <v/>
      </c>
      <c r="R44" s="35"/>
      <c r="S44" s="108" t="str">
        <f>IF(IFERROR(VLOOKUP(R$3&amp;R44,都馬連編集用!$B$13:$C$49,2,FALSE),"")=0,"",(IFERROR(VLOOKUP(R$3&amp;R44,都馬連編集用!$B$13:$C$49,2,FALSE),"")))</f>
        <v/>
      </c>
      <c r="T44" s="35"/>
      <c r="U44" s="108" t="str">
        <f>IF(IFERROR(VLOOKUP(T$3&amp;T44,都馬連編集用!$B$13:$C$49,2,FALSE),"")=0,"",(IFERROR(VLOOKUP(T$3&amp;T44,都馬連編集用!$B$13:$C$49,2,FALSE),"")))</f>
        <v/>
      </c>
      <c r="V44" s="35"/>
      <c r="W44" s="108" t="str">
        <f>IF(IFERROR(VLOOKUP(V$3&amp;V44,都馬連編集用!$B$13:$C$49,2,FALSE),"")=0,"",(IFERROR(VLOOKUP(V$3&amp;V44,都馬連編集用!$B$13:$C$49,2,FALSE),"")))</f>
        <v/>
      </c>
      <c r="X44" s="35"/>
      <c r="Y44" s="108" t="str">
        <f>IF(IFERROR(VLOOKUP(X$3&amp;X44,都馬連編集用!$B$13:$C$49,2,FALSE),"")=0,"",(IFERROR(VLOOKUP(X$3&amp;X44,都馬連編集用!$B$13:$C$49,2,FALSE),"")))</f>
        <v/>
      </c>
      <c r="Z44" s="35"/>
      <c r="AA44" s="108" t="str">
        <f>IF(IFERROR(VLOOKUP(Z$3&amp;Z44,都馬連編集用!$B$13:$C$49,2,FALSE),"")=0,"",(IFERROR(VLOOKUP(Z$3&amp;Z44,都馬連編集用!$B$13:$C$49,2,FALSE),"")))</f>
        <v/>
      </c>
      <c r="AB44" s="35"/>
      <c r="AC44" s="108" t="str">
        <f>IF(IFERROR(VLOOKUP(AB$3&amp;AB44,都馬連編集用!$B$13:$C$49,2,FALSE),"")=0,"",(IFERROR(VLOOKUP(AB$3&amp;AB44,都馬連編集用!$B$13:$C$49,2,FALSE),"")))</f>
        <v/>
      </c>
      <c r="AD44" s="35"/>
      <c r="AE44" s="108" t="str">
        <f>IF(IFERROR(VLOOKUP(AD$3&amp;AD44,都馬連編集用!$B$13:$C$49,2,FALSE),"")=0,"",(IFERROR(VLOOKUP(AD$3&amp;AD44,都馬連編集用!$B$13:$C$49,2,FALSE),"")))</f>
        <v/>
      </c>
      <c r="AF44" s="35"/>
      <c r="AG44" s="108" t="str">
        <f>IF(IFERROR(VLOOKUP(AF$3&amp;AF44,都馬連編集用!$B$13:$C$49,2,FALSE),"")=0,"",(IFERROR(VLOOKUP(AF$3&amp;AF44,都馬連編集用!$B$13:$C$49,2,FALSE),"")))</f>
        <v/>
      </c>
      <c r="AH44" s="35"/>
      <c r="AI44" s="108" t="str">
        <f>IF(IFERROR(VLOOKUP(AH$3&amp;AH44,都馬連編集用!$B$13:$C$49,2,FALSE),"")=0,"",(IFERROR(VLOOKUP(AH$3&amp;AH44,都馬連編集用!$B$13:$C$49,2,FALSE),"")))</f>
        <v/>
      </c>
      <c r="AJ44" s="35"/>
      <c r="AK44" s="108" t="str">
        <f>IF(IFERROR(VLOOKUP(AJ$3&amp;AJ44,都馬連編集用!$B$13:$C$49,2,FALSE),"")=0,"",(IFERROR(VLOOKUP(AJ$3&amp;AJ44,都馬連編集用!$B$13:$C$49,2,FALSE),"")))</f>
        <v/>
      </c>
      <c r="AL44" s="35"/>
      <c r="AM44" s="108" t="str">
        <f>IF(IFERROR(VLOOKUP(AL$3&amp;AL44,都馬連編集用!$B$13:$C$49,2,FALSE),"")=0,"",(IFERROR(VLOOKUP(AL$3&amp;AL44,都馬連編集用!$B$13:$C$49,2,FALSE),"")))</f>
        <v/>
      </c>
      <c r="AN44" s="35"/>
      <c r="AO44" s="108" t="str">
        <f>IF(IFERROR(VLOOKUP(AN$3&amp;AN44,都馬連編集用!$B$13:$C$49,2,FALSE),"")=0,"",(IFERROR(VLOOKUP(AN$3&amp;AN44,都馬連編集用!$B$13:$C$49,2,FALSE),"")))</f>
        <v/>
      </c>
      <c r="AP44" s="35"/>
      <c r="AQ44" s="108" t="str">
        <f>IF(IFERROR(VLOOKUP(AP$3&amp;AP44,都馬連編集用!$B$13:$C$49,2,FALSE),"")=0,"",(IFERROR(VLOOKUP(AP$3&amp;AP44,都馬連編集用!$B$13:$C$49,2,FALSE),"")))</f>
        <v/>
      </c>
      <c r="AR44" s="35"/>
      <c r="AS44" s="108" t="str">
        <f>IF(IFERROR(VLOOKUP(AR$3&amp;AR44,都馬連編集用!$B$13:$C$49,2,FALSE),"")=0,"",(IFERROR(VLOOKUP(AR$3&amp;AR44,都馬連編集用!$B$13:$C$49,2,FALSE),"")))</f>
        <v/>
      </c>
      <c r="AT44" s="35"/>
      <c r="AU44" s="108" t="str">
        <f>IF(IFERROR(VLOOKUP(AT$3&amp;AT44,都馬連編集用!$B$13:$C$49,2,FALSE),"")=0,"",(IFERROR(VLOOKUP(AT$3&amp;AT44,都馬連編集用!$B$13:$C$49,2,FALSE),"")))</f>
        <v/>
      </c>
      <c r="AV44" s="35"/>
      <c r="AW44" s="108" t="str">
        <f>IF(IFERROR(VLOOKUP(AV$3&amp;AV44,都馬連編集用!$B$13:$C$49,2,FALSE),"")=0,"",(IFERROR(VLOOKUP(AV$3&amp;AV44,都馬連編集用!$B$13:$C$49,2,FALSE),"")))</f>
        <v/>
      </c>
      <c r="AX44" s="35"/>
      <c r="AY44" s="108" t="str">
        <f>IF(IFERROR(VLOOKUP(AX$3&amp;AX44,都馬連編集用!$B$13:$C$49,2,FALSE),"")=0,"",(IFERROR(VLOOKUP(AX$3&amp;AX44,都馬連編集用!$B$13:$C$49,2,FALSE),"")))</f>
        <v/>
      </c>
      <c r="AZ44" s="35"/>
      <c r="BA44" s="108" t="str">
        <f>IF(IFERROR(VLOOKUP(AZ$3&amp;AZ44,都馬連編集用!$B$13:$C$49,2,FALSE),"")=0,"",(IFERROR(VLOOKUP(AZ$3&amp;AZ44,都馬連編集用!$B$13:$C$49,2,FALSE),"")))</f>
        <v/>
      </c>
      <c r="BB44" s="35"/>
      <c r="BC44" s="108" t="str">
        <f>IF(IFERROR(VLOOKUP(BB$3&amp;BB44,都馬連編集用!$B$13:$C$49,2,FALSE),"")=0,"",(IFERROR(VLOOKUP(BB$3&amp;BB44,都馬連編集用!$B$13:$C$49,2,FALSE),"")))</f>
        <v/>
      </c>
      <c r="BD44" s="35"/>
      <c r="BE44" s="108" t="str">
        <f>IF(IFERROR(VLOOKUP(BD$3&amp;BD44,都馬連編集用!$B$13:$C$49,2,FALSE),"")=0,"",(IFERROR(VLOOKUP(BD$3&amp;BD44,都馬連編集用!$B$13:$C$49,2,FALSE),"")))</f>
        <v/>
      </c>
      <c r="BF44" s="35"/>
      <c r="BG44" s="108" t="str">
        <f>IF(IFERROR(VLOOKUP(BF$3&amp;BF44,都馬連編集用!$B$13:$C$49,2,FALSE),"")=0,"",(IFERROR(VLOOKUP(BF$3&amp;BF44,都馬連編集用!$B$13:$C$49,2,FALSE),"")))</f>
        <v/>
      </c>
      <c r="BH44" s="35"/>
      <c r="BI44" s="108" t="str">
        <f>IF(IFERROR(VLOOKUP(BH$3&amp;BH44,都馬連編集用!$B$13:$C$49,2,FALSE),"")=0,"",(IFERROR(VLOOKUP(BH$3&amp;BH44,都馬連編集用!$B$13:$C$49,2,FALSE),"")))</f>
        <v/>
      </c>
      <c r="BJ44" s="35"/>
      <c r="BK44" s="108" t="str">
        <f>IF(IFERROR(VLOOKUP(BJ$3&amp;BJ44,都馬連編集用!$B$13:$C$49,2,FALSE),"")=0,"",(IFERROR(VLOOKUP(BJ$3&amp;BJ44,都馬連編集用!$B$13:$C$49,2,FALSE),"")))</f>
        <v/>
      </c>
      <c r="BL44" s="35"/>
      <c r="BM44" s="108" t="str">
        <f>IF(IFERROR(VLOOKUP(BL$3&amp;BL44,都馬連編集用!$B$13:$C$49,2,FALSE),"")=0,"",(IFERROR(VLOOKUP(BL$3&amp;BL44,都馬連編集用!$B$13:$C$49,2,FALSE),"")))</f>
        <v/>
      </c>
      <c r="BN44" s="35"/>
      <c r="BO44" s="108" t="str">
        <f>IF(IFERROR(VLOOKUP(BN$3&amp;BN44,都馬連編集用!$B$13:$C$49,2,FALSE),"")=0,"",(IFERROR(VLOOKUP(BN$3&amp;BN44,都馬連編集用!$B$13:$C$49,2,FALSE),"")))</f>
        <v/>
      </c>
      <c r="BP44" s="35"/>
      <c r="BQ44" s="108" t="str">
        <f>IF(IFERROR(VLOOKUP(BP$3&amp;BP44,都馬連編集用!$B$13:$C$49,2,FALSE),"")=0,"",(IFERROR(VLOOKUP(BP$3&amp;BP44,都馬連編集用!$B$13:$C$49,2,FALSE),"")))</f>
        <v/>
      </c>
      <c r="BR44" s="35"/>
      <c r="BS44" s="108" t="str">
        <f>IF(IFERROR(VLOOKUP(BR$3&amp;BR44,都馬連編集用!$B$13:$C$49,2,FALSE),"")=0,"",(IFERROR(VLOOKUP(BR$3&amp;BR44,都馬連編集用!$B$13:$C$49,2,FALSE),"")))</f>
        <v/>
      </c>
      <c r="BT44" s="35"/>
      <c r="BU44" s="108" t="str">
        <f>IF(IFERROR(VLOOKUP(BT$3&amp;BT44,都馬連編集用!$B$13:$C$49,2,FALSE),"")=0,"",(IFERROR(VLOOKUP(BT$3&amp;BT44,都馬連編集用!$B$13:$C$49,2,FALSE),"")))</f>
        <v/>
      </c>
      <c r="BV44" s="35"/>
      <c r="BW44" s="108" t="str">
        <f>IF(IFERROR(VLOOKUP(BV$3&amp;BV44,都馬連編集用!$B$13:$C$49,2,FALSE),"")=0,"",(IFERROR(VLOOKUP(BV$3&amp;BV44,都馬連編集用!$B$13:$C$49,2,FALSE),"")))</f>
        <v/>
      </c>
      <c r="BX44" s="35"/>
      <c r="BY44" s="108" t="str">
        <f>IF(IFERROR(VLOOKUP(BX$3&amp;BX44,都馬連編集用!$B$13:$C$49,2,FALSE),"")=0,"",(IFERROR(VLOOKUP(BX$3&amp;BX44,都馬連編集用!$B$13:$C$49,2,FALSE),"")))</f>
        <v/>
      </c>
      <c r="BZ44" s="35"/>
      <c r="CA44" s="108" t="str">
        <f>IF(IFERROR(VLOOKUP(BZ$3&amp;BZ44,都馬連編集用!$B$13:$C$49,2,FALSE),"")=0,"",(IFERROR(VLOOKUP(BZ$3&amp;BZ44,都馬連編集用!$B$13:$C$49,2,FALSE),"")))</f>
        <v/>
      </c>
      <c r="CB44" s="35"/>
      <c r="CC44" s="108" t="str">
        <f>IF(IFERROR(VLOOKUP(CB$3&amp;CB44,都馬連編集用!$B$13:$C$49,2,FALSE),"")=0,"",(IFERROR(VLOOKUP(CB$3&amp;CB44,都馬連編集用!$B$13:$C$49,2,FALSE),"")))</f>
        <v/>
      </c>
      <c r="CD44" s="35"/>
      <c r="CE44" s="108" t="str">
        <f>IF(IFERROR(VLOOKUP(CD$3&amp;CD44,都馬連編集用!$B$13:$C$49,2,FALSE),"")=0,"",(IFERROR(VLOOKUP(CD$3&amp;CD44,都馬連編集用!$B$13:$C$49,2,FALSE),"")))</f>
        <v/>
      </c>
      <c r="CF44" s="35"/>
      <c r="CG44" s="108" t="str">
        <f>IF(IFERROR(VLOOKUP(CF$3&amp;CF44,都馬連編集用!$B$13:$C$49,2,FALSE),"")=0,"",(IFERROR(VLOOKUP(CF$3&amp;CF44,都馬連編集用!$B$13:$C$49,2,FALSE),"")))</f>
        <v/>
      </c>
      <c r="CH44" s="35"/>
      <c r="CI44" s="108" t="str">
        <f>IF(IFERROR(VLOOKUP(CH$3&amp;CH44,都馬連編集用!$B$13:$C$49,2,FALSE),"")=0,"",(IFERROR(VLOOKUP(CH$3&amp;CH44,都馬連編集用!$B$13:$C$49,2,FALSE),"")))</f>
        <v/>
      </c>
      <c r="CJ44" s="35"/>
      <c r="CK44" s="108" t="str">
        <f>IF(IFERROR(VLOOKUP(CJ$3&amp;CJ44,都馬連編集用!$B$13:$C$49,2,FALSE),"")=0,"",(IFERROR(VLOOKUP(CJ$3&amp;CJ44,都馬連編集用!$B$13:$C$49,2,FALSE),"")))</f>
        <v/>
      </c>
      <c r="CL44" s="35"/>
      <c r="CM44" s="108" t="str">
        <f>IF(IFERROR(VLOOKUP(CL$3&amp;CL44,都馬連編集用!$B$13:$C$49,2,FALSE),"")=0,"",(IFERROR(VLOOKUP(CL$3&amp;CL44,都馬連編集用!$B$13:$C$49,2,FALSE),"")))</f>
        <v/>
      </c>
      <c r="CN44" s="35"/>
      <c r="CO44" s="108" t="str">
        <f>IF(IFERROR(VLOOKUP(CN$3&amp;CN44,都馬連編集用!$B$13:$C$49,2,FALSE),"")=0,"",(IFERROR(VLOOKUP(CN$3&amp;CN44,都馬連編集用!$B$13:$C$49,2,FALSE),"")))</f>
        <v/>
      </c>
      <c r="CP44" s="35"/>
      <c r="CQ44" s="108" t="str">
        <f>IF(IFERROR(VLOOKUP(CP$3&amp;CP44,都馬連編集用!$B$13:$C$49,2,FALSE),"")=0,"",(IFERROR(VLOOKUP(CP$3&amp;CP44,都馬連編集用!$B$13:$C$49,2,FALSE),"")))</f>
        <v/>
      </c>
      <c r="CR44" s="35"/>
      <c r="CS44" s="108" t="str">
        <f>IF(IFERROR(VLOOKUP(CR$3&amp;CR44,都馬連編集用!$B$13:$C$49,2,FALSE),"")=0,"",(IFERROR(VLOOKUP(CR$3&amp;CR44,都馬連編集用!$B$13:$C$49,2,FALSE),"")))</f>
        <v/>
      </c>
      <c r="CT44" s="35"/>
      <c r="CU44" s="108" t="str">
        <f>IF(IFERROR(VLOOKUP(CT$3&amp;CT44,都馬連編集用!$B$13:$C$49,2,FALSE),"")=0,"",(IFERROR(VLOOKUP(CT$3&amp;CT44,都馬連編集用!$B$13:$C$49,2,FALSE),"")))</f>
        <v/>
      </c>
      <c r="CV44" s="35"/>
      <c r="CW44" s="108" t="str">
        <f>IF(IFERROR(VLOOKUP(CV$3&amp;CV44,都馬連編集用!$B$13:$C$49,2,FALSE),"")=0,"",(IFERROR(VLOOKUP(CV$3&amp;CV44,都馬連編集用!$B$13:$C$49,2,FALSE),"")))</f>
        <v/>
      </c>
      <c r="CX44" s="35"/>
      <c r="CY44" s="108" t="str">
        <f>IF(IFERROR(VLOOKUP(CX$3&amp;CX44,都馬連編集用!$B$13:$C$49,2,FALSE),"")=0,"",(IFERROR(VLOOKUP(CX$3&amp;CX44,都馬連編集用!$B$13:$C$49,2,FALSE),"")))</f>
        <v/>
      </c>
      <c r="CZ44" s="35"/>
      <c r="DA44" s="108" t="str">
        <f>IF(IFERROR(VLOOKUP(CZ$3&amp;CZ44,都馬連編集用!$B$13:$C$49,2,FALSE),"")=0,"",(IFERROR(VLOOKUP(CZ$3&amp;CZ44,都馬連編集用!$B$13:$C$49,2,FALSE),"")))</f>
        <v/>
      </c>
      <c r="DB44" s="35"/>
      <c r="DC44" s="108" t="str">
        <f>IF(IFERROR(VLOOKUP(DB$3&amp;DB44,都馬連編集用!$B$13:$C$49,2,FALSE),"")=0,"",(IFERROR(VLOOKUP(DB$3&amp;DB44,都馬連編集用!$B$13:$C$49,2,FALSE),"")))</f>
        <v/>
      </c>
      <c r="DD44" s="35"/>
      <c r="DE44" s="108" t="str">
        <f>IF(IFERROR(VLOOKUP(DD$3&amp;DD44,都馬連編集用!$B$13:$C$49,2,FALSE),"")=0,"",(IFERROR(VLOOKUP(DD$3&amp;DD44,都馬連編集用!$B$13:$C$49,2,FALSE),"")))</f>
        <v/>
      </c>
      <c r="DF44" s="35"/>
      <c r="DG44" s="108" t="str">
        <f>IF(IFERROR(VLOOKUP(DF$3&amp;DF44,都馬連編集用!$B$13:$C$49,2,FALSE),"")=0,"",(IFERROR(VLOOKUP(DF$3&amp;DF44,都馬連編集用!$B$13:$C$49,2,FALSE),"")))</f>
        <v/>
      </c>
      <c r="DH44" s="35"/>
      <c r="DI44" s="108" t="str">
        <f>IF(IFERROR(VLOOKUP(DH$3&amp;DH44,都馬連編集用!$B$13:$C$49,2,FALSE),"")=0,"",(IFERROR(VLOOKUP(DH$3&amp;DH44,都馬連編集用!$B$13:$C$49,2,FALSE),"")))</f>
        <v/>
      </c>
      <c r="DJ44" s="35"/>
      <c r="DK44" s="108" t="str">
        <f>IF(IFERROR(VLOOKUP(DJ$3&amp;DJ44,都馬連編集用!$B$13:$C$49,2,FALSE),"")=0,"",(IFERROR(VLOOKUP(DJ$3&amp;DJ44,都馬連編集用!$B$13:$C$49,2,FALSE),"")))</f>
        <v/>
      </c>
      <c r="DL44" s="35"/>
      <c r="DM44" s="108" t="str">
        <f>IF(IFERROR(VLOOKUP(DL$3&amp;DL44,都馬連編集用!$B$13:$C$49,2,FALSE),"")=0,"",(IFERROR(VLOOKUP(DL$3&amp;DL44,都馬連編集用!$B$13:$C$49,2,FALSE),"")))</f>
        <v/>
      </c>
      <c r="DN44" s="35"/>
      <c r="DO44" s="108" t="str">
        <f>IF(IFERROR(VLOOKUP(DN$3&amp;DN44,都馬連編集用!$B$13:$C$49,2,FALSE),"")=0,"",(IFERROR(VLOOKUP(DN$3&amp;DN44,都馬連編集用!$B$13:$C$49,2,FALSE),"")))</f>
        <v/>
      </c>
      <c r="DP44" s="35"/>
    </row>
    <row r="45" spans="1:120" ht="30.6" customHeight="1" x14ac:dyDescent="0.15">
      <c r="A45" s="26">
        <v>41</v>
      </c>
      <c r="D45" s="26">
        <f t="shared" si="53"/>
        <v>0</v>
      </c>
      <c r="F45" s="90"/>
      <c r="G45" s="110" t="str">
        <f>IFERROR(VLOOKUP(F45,'申込書2（馬匹・選手）'!$B$6:$G$20,3,FALSE),"")</f>
        <v/>
      </c>
      <c r="H45" s="90"/>
      <c r="I45" s="109" t="str">
        <f>IFERROR(VLOOKUP(H45,'申込書2（馬匹・選手）'!$I$6:$K$20,3,FALSE),"")</f>
        <v/>
      </c>
      <c r="J45" s="71" t="str">
        <f t="shared" si="54"/>
        <v/>
      </c>
      <c r="K45" s="76"/>
      <c r="L45" s="35"/>
      <c r="M45" s="108" t="str">
        <f>IF(IFERROR(VLOOKUP(L$3&amp;L45,都馬連編集用!$B$13:$C$49,2,FALSE),"")=0,"",(IFERROR(VLOOKUP(L$3&amp;L45,都馬連編集用!$B$13:$C$49,2,FALSE),"")))</f>
        <v/>
      </c>
      <c r="N45" s="35"/>
      <c r="O45" s="108" t="str">
        <f>IF(IFERROR(VLOOKUP(N$3&amp;N45,都馬連編集用!$B$13:$C$49,2,FALSE),"")=0,"",(IFERROR(VLOOKUP(N$3&amp;N45,都馬連編集用!$B$13:$C$49,2,FALSE),"")))</f>
        <v/>
      </c>
      <c r="P45" s="35"/>
      <c r="Q45" s="108" t="str">
        <f>IF(IFERROR(VLOOKUP(P$3&amp;P45,都馬連編集用!$B$13:$C$49,2,FALSE),"")=0,"",(IFERROR(VLOOKUP(P$3&amp;P45,都馬連編集用!$B$13:$C$49,2,FALSE),"")))</f>
        <v/>
      </c>
      <c r="R45" s="35"/>
      <c r="S45" s="108" t="str">
        <f>IF(IFERROR(VLOOKUP(R$3&amp;R45,都馬連編集用!$B$13:$C$49,2,FALSE),"")=0,"",(IFERROR(VLOOKUP(R$3&amp;R45,都馬連編集用!$B$13:$C$49,2,FALSE),"")))</f>
        <v/>
      </c>
      <c r="T45" s="35"/>
      <c r="U45" s="108" t="str">
        <f>IF(IFERROR(VLOOKUP(T$3&amp;T45,都馬連編集用!$B$13:$C$49,2,FALSE),"")=0,"",(IFERROR(VLOOKUP(T$3&amp;T45,都馬連編集用!$B$13:$C$49,2,FALSE),"")))</f>
        <v/>
      </c>
      <c r="V45" s="35"/>
      <c r="W45" s="108" t="str">
        <f>IF(IFERROR(VLOOKUP(V$3&amp;V45,都馬連編集用!$B$13:$C$49,2,FALSE),"")=0,"",(IFERROR(VLOOKUP(V$3&amp;V45,都馬連編集用!$B$13:$C$49,2,FALSE),"")))</f>
        <v/>
      </c>
      <c r="X45" s="35"/>
      <c r="Y45" s="108" t="str">
        <f>IF(IFERROR(VLOOKUP(X$3&amp;X45,都馬連編集用!$B$13:$C$49,2,FALSE),"")=0,"",(IFERROR(VLOOKUP(X$3&amp;X45,都馬連編集用!$B$13:$C$49,2,FALSE),"")))</f>
        <v/>
      </c>
      <c r="Z45" s="35"/>
      <c r="AA45" s="108" t="str">
        <f>IF(IFERROR(VLOOKUP(Z$3&amp;Z45,都馬連編集用!$B$13:$C$49,2,FALSE),"")=0,"",(IFERROR(VLOOKUP(Z$3&amp;Z45,都馬連編集用!$B$13:$C$49,2,FALSE),"")))</f>
        <v/>
      </c>
      <c r="AB45" s="35"/>
      <c r="AC45" s="108" t="str">
        <f>IF(IFERROR(VLOOKUP(AB$3&amp;AB45,都馬連編集用!$B$13:$C$49,2,FALSE),"")=0,"",(IFERROR(VLOOKUP(AB$3&amp;AB45,都馬連編集用!$B$13:$C$49,2,FALSE),"")))</f>
        <v/>
      </c>
      <c r="AD45" s="35"/>
      <c r="AE45" s="108" t="str">
        <f>IF(IFERROR(VLOOKUP(AD$3&amp;AD45,都馬連編集用!$B$13:$C$49,2,FALSE),"")=0,"",(IFERROR(VLOOKUP(AD$3&amp;AD45,都馬連編集用!$B$13:$C$49,2,FALSE),"")))</f>
        <v/>
      </c>
      <c r="AF45" s="35"/>
      <c r="AG45" s="108" t="str">
        <f>IF(IFERROR(VLOOKUP(AF$3&amp;AF45,都馬連編集用!$B$13:$C$49,2,FALSE),"")=0,"",(IFERROR(VLOOKUP(AF$3&amp;AF45,都馬連編集用!$B$13:$C$49,2,FALSE),"")))</f>
        <v/>
      </c>
      <c r="AH45" s="35"/>
      <c r="AI45" s="108" t="str">
        <f>IF(IFERROR(VLOOKUP(AH$3&amp;AH45,都馬連編集用!$B$13:$C$49,2,FALSE),"")=0,"",(IFERROR(VLOOKUP(AH$3&amp;AH45,都馬連編集用!$B$13:$C$49,2,FALSE),"")))</f>
        <v/>
      </c>
      <c r="AJ45" s="35"/>
      <c r="AK45" s="108" t="str">
        <f>IF(IFERROR(VLOOKUP(AJ$3&amp;AJ45,都馬連編集用!$B$13:$C$49,2,FALSE),"")=0,"",(IFERROR(VLOOKUP(AJ$3&amp;AJ45,都馬連編集用!$B$13:$C$49,2,FALSE),"")))</f>
        <v/>
      </c>
      <c r="AL45" s="35"/>
      <c r="AM45" s="108" t="str">
        <f>IF(IFERROR(VLOOKUP(AL$3&amp;AL45,都馬連編集用!$B$13:$C$49,2,FALSE),"")=0,"",(IFERROR(VLOOKUP(AL$3&amp;AL45,都馬連編集用!$B$13:$C$49,2,FALSE),"")))</f>
        <v/>
      </c>
      <c r="AN45" s="35"/>
      <c r="AO45" s="108" t="str">
        <f>IF(IFERROR(VLOOKUP(AN$3&amp;AN45,都馬連編集用!$B$13:$C$49,2,FALSE),"")=0,"",(IFERROR(VLOOKUP(AN$3&amp;AN45,都馬連編集用!$B$13:$C$49,2,FALSE),"")))</f>
        <v/>
      </c>
      <c r="AP45" s="35"/>
      <c r="AQ45" s="108" t="str">
        <f>IF(IFERROR(VLOOKUP(AP$3&amp;AP45,都馬連編集用!$B$13:$C$49,2,FALSE),"")=0,"",(IFERROR(VLOOKUP(AP$3&amp;AP45,都馬連編集用!$B$13:$C$49,2,FALSE),"")))</f>
        <v/>
      </c>
      <c r="AR45" s="35"/>
      <c r="AS45" s="108" t="str">
        <f>IF(IFERROR(VLOOKUP(AR$3&amp;AR45,都馬連編集用!$B$13:$C$49,2,FALSE),"")=0,"",(IFERROR(VLOOKUP(AR$3&amp;AR45,都馬連編集用!$B$13:$C$49,2,FALSE),"")))</f>
        <v/>
      </c>
      <c r="AT45" s="35"/>
      <c r="AU45" s="108" t="str">
        <f>IF(IFERROR(VLOOKUP(AT$3&amp;AT45,都馬連編集用!$B$13:$C$49,2,FALSE),"")=0,"",(IFERROR(VLOOKUP(AT$3&amp;AT45,都馬連編集用!$B$13:$C$49,2,FALSE),"")))</f>
        <v/>
      </c>
      <c r="AV45" s="35"/>
      <c r="AW45" s="108" t="str">
        <f>IF(IFERROR(VLOOKUP(AV$3&amp;AV45,都馬連編集用!$B$13:$C$49,2,FALSE),"")=0,"",(IFERROR(VLOOKUP(AV$3&amp;AV45,都馬連編集用!$B$13:$C$49,2,FALSE),"")))</f>
        <v/>
      </c>
      <c r="AX45" s="35"/>
      <c r="AY45" s="108" t="str">
        <f>IF(IFERROR(VLOOKUP(AX$3&amp;AX45,都馬連編集用!$B$13:$C$49,2,FALSE),"")=0,"",(IFERROR(VLOOKUP(AX$3&amp;AX45,都馬連編集用!$B$13:$C$49,2,FALSE),"")))</f>
        <v/>
      </c>
      <c r="AZ45" s="35"/>
      <c r="BA45" s="108" t="str">
        <f>IF(IFERROR(VLOOKUP(AZ$3&amp;AZ45,都馬連編集用!$B$13:$C$49,2,FALSE),"")=0,"",(IFERROR(VLOOKUP(AZ$3&amp;AZ45,都馬連編集用!$B$13:$C$49,2,FALSE),"")))</f>
        <v/>
      </c>
      <c r="BB45" s="35"/>
      <c r="BC45" s="108" t="str">
        <f>IF(IFERROR(VLOOKUP(BB$3&amp;BB45,都馬連編集用!$B$13:$C$49,2,FALSE),"")=0,"",(IFERROR(VLOOKUP(BB$3&amp;BB45,都馬連編集用!$B$13:$C$49,2,FALSE),"")))</f>
        <v/>
      </c>
      <c r="BD45" s="35"/>
      <c r="BE45" s="108" t="str">
        <f>IF(IFERROR(VLOOKUP(BD$3&amp;BD45,都馬連編集用!$B$13:$C$49,2,FALSE),"")=0,"",(IFERROR(VLOOKUP(BD$3&amp;BD45,都馬連編集用!$B$13:$C$49,2,FALSE),"")))</f>
        <v/>
      </c>
      <c r="BF45" s="35"/>
      <c r="BG45" s="108" t="str">
        <f>IF(IFERROR(VLOOKUP(BF$3&amp;BF45,都馬連編集用!$B$13:$C$49,2,FALSE),"")=0,"",(IFERROR(VLOOKUP(BF$3&amp;BF45,都馬連編集用!$B$13:$C$49,2,FALSE),"")))</f>
        <v/>
      </c>
      <c r="BH45" s="35"/>
      <c r="BI45" s="108" t="str">
        <f>IF(IFERROR(VLOOKUP(BH$3&amp;BH45,都馬連編集用!$B$13:$C$49,2,FALSE),"")=0,"",(IFERROR(VLOOKUP(BH$3&amp;BH45,都馬連編集用!$B$13:$C$49,2,FALSE),"")))</f>
        <v/>
      </c>
      <c r="BJ45" s="35"/>
      <c r="BK45" s="108" t="str">
        <f>IF(IFERROR(VLOOKUP(BJ$3&amp;BJ45,都馬連編集用!$B$13:$C$49,2,FALSE),"")=0,"",(IFERROR(VLOOKUP(BJ$3&amp;BJ45,都馬連編集用!$B$13:$C$49,2,FALSE),"")))</f>
        <v/>
      </c>
      <c r="BL45" s="35"/>
      <c r="BM45" s="108" t="str">
        <f>IF(IFERROR(VLOOKUP(BL$3&amp;BL45,都馬連編集用!$B$13:$C$49,2,FALSE),"")=0,"",(IFERROR(VLOOKUP(BL$3&amp;BL45,都馬連編集用!$B$13:$C$49,2,FALSE),"")))</f>
        <v/>
      </c>
      <c r="BN45" s="35"/>
      <c r="BO45" s="108" t="str">
        <f>IF(IFERROR(VLOOKUP(BN$3&amp;BN45,都馬連編集用!$B$13:$C$49,2,FALSE),"")=0,"",(IFERROR(VLOOKUP(BN$3&amp;BN45,都馬連編集用!$B$13:$C$49,2,FALSE),"")))</f>
        <v/>
      </c>
      <c r="BP45" s="35"/>
      <c r="BQ45" s="108" t="str">
        <f>IF(IFERROR(VLOOKUP(BP$3&amp;BP45,都馬連編集用!$B$13:$C$49,2,FALSE),"")=0,"",(IFERROR(VLOOKUP(BP$3&amp;BP45,都馬連編集用!$B$13:$C$49,2,FALSE),"")))</f>
        <v/>
      </c>
      <c r="BR45" s="35"/>
      <c r="BS45" s="108" t="str">
        <f>IF(IFERROR(VLOOKUP(BR$3&amp;BR45,都馬連編集用!$B$13:$C$49,2,FALSE),"")=0,"",(IFERROR(VLOOKUP(BR$3&amp;BR45,都馬連編集用!$B$13:$C$49,2,FALSE),"")))</f>
        <v/>
      </c>
      <c r="BT45" s="35"/>
      <c r="BU45" s="108" t="str">
        <f>IF(IFERROR(VLOOKUP(BT$3&amp;BT45,都馬連編集用!$B$13:$C$49,2,FALSE),"")=0,"",(IFERROR(VLOOKUP(BT$3&amp;BT45,都馬連編集用!$B$13:$C$49,2,FALSE),"")))</f>
        <v/>
      </c>
      <c r="BV45" s="35"/>
      <c r="BW45" s="108" t="str">
        <f>IF(IFERROR(VLOOKUP(BV$3&amp;BV45,都馬連編集用!$B$13:$C$49,2,FALSE),"")=0,"",(IFERROR(VLOOKUP(BV$3&amp;BV45,都馬連編集用!$B$13:$C$49,2,FALSE),"")))</f>
        <v/>
      </c>
      <c r="BX45" s="35"/>
      <c r="BY45" s="108" t="str">
        <f>IF(IFERROR(VLOOKUP(BX$3&amp;BX45,都馬連編集用!$B$13:$C$49,2,FALSE),"")=0,"",(IFERROR(VLOOKUP(BX$3&amp;BX45,都馬連編集用!$B$13:$C$49,2,FALSE),"")))</f>
        <v/>
      </c>
      <c r="BZ45" s="35"/>
      <c r="CA45" s="108" t="str">
        <f>IF(IFERROR(VLOOKUP(BZ$3&amp;BZ45,都馬連編集用!$B$13:$C$49,2,FALSE),"")=0,"",(IFERROR(VLOOKUP(BZ$3&amp;BZ45,都馬連編集用!$B$13:$C$49,2,FALSE),"")))</f>
        <v/>
      </c>
      <c r="CB45" s="35"/>
      <c r="CC45" s="108" t="str">
        <f>IF(IFERROR(VLOOKUP(CB$3&amp;CB45,都馬連編集用!$B$13:$C$49,2,FALSE),"")=0,"",(IFERROR(VLOOKUP(CB$3&amp;CB45,都馬連編集用!$B$13:$C$49,2,FALSE),"")))</f>
        <v/>
      </c>
      <c r="CD45" s="35"/>
      <c r="CE45" s="108" t="str">
        <f>IF(IFERROR(VLOOKUP(CD$3&amp;CD45,都馬連編集用!$B$13:$C$49,2,FALSE),"")=0,"",(IFERROR(VLOOKUP(CD$3&amp;CD45,都馬連編集用!$B$13:$C$49,2,FALSE),"")))</f>
        <v/>
      </c>
      <c r="CF45" s="35"/>
      <c r="CG45" s="108" t="str">
        <f>IF(IFERROR(VLOOKUP(CF$3&amp;CF45,都馬連編集用!$B$13:$C$49,2,FALSE),"")=0,"",(IFERROR(VLOOKUP(CF$3&amp;CF45,都馬連編集用!$B$13:$C$49,2,FALSE),"")))</f>
        <v/>
      </c>
      <c r="CH45" s="35"/>
      <c r="CI45" s="108" t="str">
        <f>IF(IFERROR(VLOOKUP(CH$3&amp;CH45,都馬連編集用!$B$13:$C$49,2,FALSE),"")=0,"",(IFERROR(VLOOKUP(CH$3&amp;CH45,都馬連編集用!$B$13:$C$49,2,FALSE),"")))</f>
        <v/>
      </c>
      <c r="CJ45" s="35"/>
      <c r="CK45" s="108" t="str">
        <f>IF(IFERROR(VLOOKUP(CJ$3&amp;CJ45,都馬連編集用!$B$13:$C$49,2,FALSE),"")=0,"",(IFERROR(VLOOKUP(CJ$3&amp;CJ45,都馬連編集用!$B$13:$C$49,2,FALSE),"")))</f>
        <v/>
      </c>
      <c r="CL45" s="35"/>
      <c r="CM45" s="108" t="str">
        <f>IF(IFERROR(VLOOKUP(CL$3&amp;CL45,都馬連編集用!$B$13:$C$49,2,FALSE),"")=0,"",(IFERROR(VLOOKUP(CL$3&amp;CL45,都馬連編集用!$B$13:$C$49,2,FALSE),"")))</f>
        <v/>
      </c>
      <c r="CN45" s="35"/>
      <c r="CO45" s="108" t="str">
        <f>IF(IFERROR(VLOOKUP(CN$3&amp;CN45,都馬連編集用!$B$13:$C$49,2,FALSE),"")=0,"",(IFERROR(VLOOKUP(CN$3&amp;CN45,都馬連編集用!$B$13:$C$49,2,FALSE),"")))</f>
        <v/>
      </c>
      <c r="CP45" s="35"/>
      <c r="CQ45" s="108" t="str">
        <f>IF(IFERROR(VLOOKUP(CP$3&amp;CP45,都馬連編集用!$B$13:$C$49,2,FALSE),"")=0,"",(IFERROR(VLOOKUP(CP$3&amp;CP45,都馬連編集用!$B$13:$C$49,2,FALSE),"")))</f>
        <v/>
      </c>
      <c r="CR45" s="35"/>
      <c r="CS45" s="108" t="str">
        <f>IF(IFERROR(VLOOKUP(CR$3&amp;CR45,都馬連編集用!$B$13:$C$49,2,FALSE),"")=0,"",(IFERROR(VLOOKUP(CR$3&amp;CR45,都馬連編集用!$B$13:$C$49,2,FALSE),"")))</f>
        <v/>
      </c>
      <c r="CT45" s="35"/>
      <c r="CU45" s="108" t="str">
        <f>IF(IFERROR(VLOOKUP(CT$3&amp;CT45,都馬連編集用!$B$13:$C$49,2,FALSE),"")=0,"",(IFERROR(VLOOKUP(CT$3&amp;CT45,都馬連編集用!$B$13:$C$49,2,FALSE),"")))</f>
        <v/>
      </c>
      <c r="CV45" s="35"/>
      <c r="CW45" s="108" t="str">
        <f>IF(IFERROR(VLOOKUP(CV$3&amp;CV45,都馬連編集用!$B$13:$C$49,2,FALSE),"")=0,"",(IFERROR(VLOOKUP(CV$3&amp;CV45,都馬連編集用!$B$13:$C$49,2,FALSE),"")))</f>
        <v/>
      </c>
      <c r="CX45" s="35"/>
      <c r="CY45" s="108" t="str">
        <f>IF(IFERROR(VLOOKUP(CX$3&amp;CX45,都馬連編集用!$B$13:$C$49,2,FALSE),"")=0,"",(IFERROR(VLOOKUP(CX$3&amp;CX45,都馬連編集用!$B$13:$C$49,2,FALSE),"")))</f>
        <v/>
      </c>
      <c r="CZ45" s="35"/>
      <c r="DA45" s="108" t="str">
        <f>IF(IFERROR(VLOOKUP(CZ$3&amp;CZ45,都馬連編集用!$B$13:$C$49,2,FALSE),"")=0,"",(IFERROR(VLOOKUP(CZ$3&amp;CZ45,都馬連編集用!$B$13:$C$49,2,FALSE),"")))</f>
        <v/>
      </c>
      <c r="DB45" s="35"/>
      <c r="DC45" s="108" t="str">
        <f>IF(IFERROR(VLOOKUP(DB$3&amp;DB45,都馬連編集用!$B$13:$C$49,2,FALSE),"")=0,"",(IFERROR(VLOOKUP(DB$3&amp;DB45,都馬連編集用!$B$13:$C$49,2,FALSE),"")))</f>
        <v/>
      </c>
      <c r="DD45" s="35"/>
      <c r="DE45" s="108" t="str">
        <f>IF(IFERROR(VLOOKUP(DD$3&amp;DD45,都馬連編集用!$B$13:$C$49,2,FALSE),"")=0,"",(IFERROR(VLOOKUP(DD$3&amp;DD45,都馬連編集用!$B$13:$C$49,2,FALSE),"")))</f>
        <v/>
      </c>
      <c r="DF45" s="35"/>
      <c r="DG45" s="108" t="str">
        <f>IF(IFERROR(VLOOKUP(DF$3&amp;DF45,都馬連編集用!$B$13:$C$49,2,FALSE),"")=0,"",(IFERROR(VLOOKUP(DF$3&amp;DF45,都馬連編集用!$B$13:$C$49,2,FALSE),"")))</f>
        <v/>
      </c>
      <c r="DH45" s="35"/>
      <c r="DI45" s="108" t="str">
        <f>IF(IFERROR(VLOOKUP(DH$3&amp;DH45,都馬連編集用!$B$13:$C$49,2,FALSE),"")=0,"",(IFERROR(VLOOKUP(DH$3&amp;DH45,都馬連編集用!$B$13:$C$49,2,FALSE),"")))</f>
        <v/>
      </c>
      <c r="DJ45" s="35"/>
      <c r="DK45" s="108" t="str">
        <f>IF(IFERROR(VLOOKUP(DJ$3&amp;DJ45,都馬連編集用!$B$13:$C$49,2,FALSE),"")=0,"",(IFERROR(VLOOKUP(DJ$3&amp;DJ45,都馬連編集用!$B$13:$C$49,2,FALSE),"")))</f>
        <v/>
      </c>
      <c r="DL45" s="35"/>
      <c r="DM45" s="108" t="str">
        <f>IF(IFERROR(VLOOKUP(DL$3&amp;DL45,都馬連編集用!$B$13:$C$49,2,FALSE),"")=0,"",(IFERROR(VLOOKUP(DL$3&amp;DL45,都馬連編集用!$B$13:$C$49,2,FALSE),"")))</f>
        <v/>
      </c>
      <c r="DN45" s="35"/>
      <c r="DO45" s="108" t="str">
        <f>IF(IFERROR(VLOOKUP(DN$3&amp;DN45,都馬連編集用!$B$13:$C$49,2,FALSE),"")=0,"",(IFERROR(VLOOKUP(DN$3&amp;DN45,都馬連編集用!$B$13:$C$49,2,FALSE),"")))</f>
        <v/>
      </c>
      <c r="DP45" s="35"/>
    </row>
    <row r="46" spans="1:120" ht="30.6" customHeight="1" x14ac:dyDescent="0.15">
      <c r="A46" s="26">
        <v>42</v>
      </c>
      <c r="D46" s="26">
        <f t="shared" si="53"/>
        <v>0</v>
      </c>
      <c r="F46" s="90"/>
      <c r="G46" s="110" t="str">
        <f>IFERROR(VLOOKUP(F46,'申込書2（馬匹・選手）'!$B$6:$G$20,3,FALSE),"")</f>
        <v/>
      </c>
      <c r="H46" s="90"/>
      <c r="I46" s="109" t="str">
        <f>IFERROR(VLOOKUP(H46,'申込書2（馬匹・選手）'!$I$6:$K$20,3,FALSE),"")</f>
        <v/>
      </c>
      <c r="J46" s="71" t="str">
        <f t="shared" si="54"/>
        <v/>
      </c>
      <c r="K46" s="76"/>
      <c r="L46" s="35"/>
      <c r="M46" s="108" t="str">
        <f>IF(IFERROR(VLOOKUP(L$3&amp;L46,都馬連編集用!$B$13:$C$49,2,FALSE),"")=0,"",(IFERROR(VLOOKUP(L$3&amp;L46,都馬連編集用!$B$13:$C$49,2,FALSE),"")))</f>
        <v/>
      </c>
      <c r="N46" s="35"/>
      <c r="O46" s="108" t="str">
        <f>IF(IFERROR(VLOOKUP(N$3&amp;N46,都馬連編集用!$B$13:$C$49,2,FALSE),"")=0,"",(IFERROR(VLOOKUP(N$3&amp;N46,都馬連編集用!$B$13:$C$49,2,FALSE),"")))</f>
        <v/>
      </c>
      <c r="P46" s="35"/>
      <c r="Q46" s="108" t="str">
        <f>IF(IFERROR(VLOOKUP(P$3&amp;P46,都馬連編集用!$B$13:$C$49,2,FALSE),"")=0,"",(IFERROR(VLOOKUP(P$3&amp;P46,都馬連編集用!$B$13:$C$49,2,FALSE),"")))</f>
        <v/>
      </c>
      <c r="R46" s="35"/>
      <c r="S46" s="108" t="str">
        <f>IF(IFERROR(VLOOKUP(R$3&amp;R46,都馬連編集用!$B$13:$C$49,2,FALSE),"")=0,"",(IFERROR(VLOOKUP(R$3&amp;R46,都馬連編集用!$B$13:$C$49,2,FALSE),"")))</f>
        <v/>
      </c>
      <c r="T46" s="35"/>
      <c r="U46" s="108" t="str">
        <f>IF(IFERROR(VLOOKUP(T$3&amp;T46,都馬連編集用!$B$13:$C$49,2,FALSE),"")=0,"",(IFERROR(VLOOKUP(T$3&amp;T46,都馬連編集用!$B$13:$C$49,2,FALSE),"")))</f>
        <v/>
      </c>
      <c r="V46" s="35"/>
      <c r="W46" s="108" t="str">
        <f>IF(IFERROR(VLOOKUP(V$3&amp;V46,都馬連編集用!$B$13:$C$49,2,FALSE),"")=0,"",(IFERROR(VLOOKUP(V$3&amp;V46,都馬連編集用!$B$13:$C$49,2,FALSE),"")))</f>
        <v/>
      </c>
      <c r="X46" s="35"/>
      <c r="Y46" s="108" t="str">
        <f>IF(IFERROR(VLOOKUP(X$3&amp;X46,都馬連編集用!$B$13:$C$49,2,FALSE),"")=0,"",(IFERROR(VLOOKUP(X$3&amp;X46,都馬連編集用!$B$13:$C$49,2,FALSE),"")))</f>
        <v/>
      </c>
      <c r="Z46" s="35"/>
      <c r="AA46" s="108" t="str">
        <f>IF(IFERROR(VLOOKUP(Z$3&amp;Z46,都馬連編集用!$B$13:$C$49,2,FALSE),"")=0,"",(IFERROR(VLOOKUP(Z$3&amp;Z46,都馬連編集用!$B$13:$C$49,2,FALSE),"")))</f>
        <v/>
      </c>
      <c r="AB46" s="35"/>
      <c r="AC46" s="108" t="str">
        <f>IF(IFERROR(VLOOKUP(AB$3&amp;AB46,都馬連編集用!$B$13:$C$49,2,FALSE),"")=0,"",(IFERROR(VLOOKUP(AB$3&amp;AB46,都馬連編集用!$B$13:$C$49,2,FALSE),"")))</f>
        <v/>
      </c>
      <c r="AD46" s="35"/>
      <c r="AE46" s="108" t="str">
        <f>IF(IFERROR(VLOOKUP(AD$3&amp;AD46,都馬連編集用!$B$13:$C$49,2,FALSE),"")=0,"",(IFERROR(VLOOKUP(AD$3&amp;AD46,都馬連編集用!$B$13:$C$49,2,FALSE),"")))</f>
        <v/>
      </c>
      <c r="AF46" s="35"/>
      <c r="AG46" s="108" t="str">
        <f>IF(IFERROR(VLOOKUP(AF$3&amp;AF46,都馬連編集用!$B$13:$C$49,2,FALSE),"")=0,"",(IFERROR(VLOOKUP(AF$3&amp;AF46,都馬連編集用!$B$13:$C$49,2,FALSE),"")))</f>
        <v/>
      </c>
      <c r="AH46" s="35"/>
      <c r="AI46" s="108" t="str">
        <f>IF(IFERROR(VLOOKUP(AH$3&amp;AH46,都馬連編集用!$B$13:$C$49,2,FALSE),"")=0,"",(IFERROR(VLOOKUP(AH$3&amp;AH46,都馬連編集用!$B$13:$C$49,2,FALSE),"")))</f>
        <v/>
      </c>
      <c r="AJ46" s="35"/>
      <c r="AK46" s="108" t="str">
        <f>IF(IFERROR(VLOOKUP(AJ$3&amp;AJ46,都馬連編集用!$B$13:$C$49,2,FALSE),"")=0,"",(IFERROR(VLOOKUP(AJ$3&amp;AJ46,都馬連編集用!$B$13:$C$49,2,FALSE),"")))</f>
        <v/>
      </c>
      <c r="AL46" s="35"/>
      <c r="AM46" s="108" t="str">
        <f>IF(IFERROR(VLOOKUP(AL$3&amp;AL46,都馬連編集用!$B$13:$C$49,2,FALSE),"")=0,"",(IFERROR(VLOOKUP(AL$3&amp;AL46,都馬連編集用!$B$13:$C$49,2,FALSE),"")))</f>
        <v/>
      </c>
      <c r="AN46" s="35"/>
      <c r="AO46" s="108" t="str">
        <f>IF(IFERROR(VLOOKUP(AN$3&amp;AN46,都馬連編集用!$B$13:$C$49,2,FALSE),"")=0,"",(IFERROR(VLOOKUP(AN$3&amp;AN46,都馬連編集用!$B$13:$C$49,2,FALSE),"")))</f>
        <v/>
      </c>
      <c r="AP46" s="35"/>
      <c r="AQ46" s="108" t="str">
        <f>IF(IFERROR(VLOOKUP(AP$3&amp;AP46,都馬連編集用!$B$13:$C$49,2,FALSE),"")=0,"",(IFERROR(VLOOKUP(AP$3&amp;AP46,都馬連編集用!$B$13:$C$49,2,FALSE),"")))</f>
        <v/>
      </c>
      <c r="AR46" s="35"/>
      <c r="AS46" s="108" t="str">
        <f>IF(IFERROR(VLOOKUP(AR$3&amp;AR46,都馬連編集用!$B$13:$C$49,2,FALSE),"")=0,"",(IFERROR(VLOOKUP(AR$3&amp;AR46,都馬連編集用!$B$13:$C$49,2,FALSE),"")))</f>
        <v/>
      </c>
      <c r="AT46" s="35"/>
      <c r="AU46" s="108" t="str">
        <f>IF(IFERROR(VLOOKUP(AT$3&amp;AT46,都馬連編集用!$B$13:$C$49,2,FALSE),"")=0,"",(IFERROR(VLOOKUP(AT$3&amp;AT46,都馬連編集用!$B$13:$C$49,2,FALSE),"")))</f>
        <v/>
      </c>
      <c r="AV46" s="35"/>
      <c r="AW46" s="108" t="str">
        <f>IF(IFERROR(VLOOKUP(AV$3&amp;AV46,都馬連編集用!$B$13:$C$49,2,FALSE),"")=0,"",(IFERROR(VLOOKUP(AV$3&amp;AV46,都馬連編集用!$B$13:$C$49,2,FALSE),"")))</f>
        <v/>
      </c>
      <c r="AX46" s="35"/>
      <c r="AY46" s="108" t="str">
        <f>IF(IFERROR(VLOOKUP(AX$3&amp;AX46,都馬連編集用!$B$13:$C$49,2,FALSE),"")=0,"",(IFERROR(VLOOKUP(AX$3&amp;AX46,都馬連編集用!$B$13:$C$49,2,FALSE),"")))</f>
        <v/>
      </c>
      <c r="AZ46" s="35"/>
      <c r="BA46" s="108" t="str">
        <f>IF(IFERROR(VLOOKUP(AZ$3&amp;AZ46,都馬連編集用!$B$13:$C$49,2,FALSE),"")=0,"",(IFERROR(VLOOKUP(AZ$3&amp;AZ46,都馬連編集用!$B$13:$C$49,2,FALSE),"")))</f>
        <v/>
      </c>
      <c r="BB46" s="35"/>
      <c r="BC46" s="108" t="str">
        <f>IF(IFERROR(VLOOKUP(BB$3&amp;BB46,都馬連編集用!$B$13:$C$49,2,FALSE),"")=0,"",(IFERROR(VLOOKUP(BB$3&amp;BB46,都馬連編集用!$B$13:$C$49,2,FALSE),"")))</f>
        <v/>
      </c>
      <c r="BD46" s="35"/>
      <c r="BE46" s="108" t="str">
        <f>IF(IFERROR(VLOOKUP(BD$3&amp;BD46,都馬連編集用!$B$13:$C$49,2,FALSE),"")=0,"",(IFERROR(VLOOKUP(BD$3&amp;BD46,都馬連編集用!$B$13:$C$49,2,FALSE),"")))</f>
        <v/>
      </c>
      <c r="BF46" s="35"/>
      <c r="BG46" s="108" t="str">
        <f>IF(IFERROR(VLOOKUP(BF$3&amp;BF46,都馬連編集用!$B$13:$C$49,2,FALSE),"")=0,"",(IFERROR(VLOOKUP(BF$3&amp;BF46,都馬連編集用!$B$13:$C$49,2,FALSE),"")))</f>
        <v/>
      </c>
      <c r="BH46" s="35"/>
      <c r="BI46" s="108" t="str">
        <f>IF(IFERROR(VLOOKUP(BH$3&amp;BH46,都馬連編集用!$B$13:$C$49,2,FALSE),"")=0,"",(IFERROR(VLOOKUP(BH$3&amp;BH46,都馬連編集用!$B$13:$C$49,2,FALSE),"")))</f>
        <v/>
      </c>
      <c r="BJ46" s="35"/>
      <c r="BK46" s="108" t="str">
        <f>IF(IFERROR(VLOOKUP(BJ$3&amp;BJ46,都馬連編集用!$B$13:$C$49,2,FALSE),"")=0,"",(IFERROR(VLOOKUP(BJ$3&amp;BJ46,都馬連編集用!$B$13:$C$49,2,FALSE),"")))</f>
        <v/>
      </c>
      <c r="BL46" s="35"/>
      <c r="BM46" s="108" t="str">
        <f>IF(IFERROR(VLOOKUP(BL$3&amp;BL46,都馬連編集用!$B$13:$C$49,2,FALSE),"")=0,"",(IFERROR(VLOOKUP(BL$3&amp;BL46,都馬連編集用!$B$13:$C$49,2,FALSE),"")))</f>
        <v/>
      </c>
      <c r="BN46" s="35"/>
      <c r="BO46" s="108" t="str">
        <f>IF(IFERROR(VLOOKUP(BN$3&amp;BN46,都馬連編集用!$B$13:$C$49,2,FALSE),"")=0,"",(IFERROR(VLOOKUP(BN$3&amp;BN46,都馬連編集用!$B$13:$C$49,2,FALSE),"")))</f>
        <v/>
      </c>
      <c r="BP46" s="35"/>
      <c r="BQ46" s="108" t="str">
        <f>IF(IFERROR(VLOOKUP(BP$3&amp;BP46,都馬連編集用!$B$13:$C$49,2,FALSE),"")=0,"",(IFERROR(VLOOKUP(BP$3&amp;BP46,都馬連編集用!$B$13:$C$49,2,FALSE),"")))</f>
        <v/>
      </c>
      <c r="BR46" s="35"/>
      <c r="BS46" s="108" t="str">
        <f>IF(IFERROR(VLOOKUP(BR$3&amp;BR46,都馬連編集用!$B$13:$C$49,2,FALSE),"")=0,"",(IFERROR(VLOOKUP(BR$3&amp;BR46,都馬連編集用!$B$13:$C$49,2,FALSE),"")))</f>
        <v/>
      </c>
      <c r="BT46" s="35"/>
      <c r="BU46" s="108" t="str">
        <f>IF(IFERROR(VLOOKUP(BT$3&amp;BT46,都馬連編集用!$B$13:$C$49,2,FALSE),"")=0,"",(IFERROR(VLOOKUP(BT$3&amp;BT46,都馬連編集用!$B$13:$C$49,2,FALSE),"")))</f>
        <v/>
      </c>
      <c r="BV46" s="35"/>
      <c r="BW46" s="108" t="str">
        <f>IF(IFERROR(VLOOKUP(BV$3&amp;BV46,都馬連編集用!$B$13:$C$49,2,FALSE),"")=0,"",(IFERROR(VLOOKUP(BV$3&amp;BV46,都馬連編集用!$B$13:$C$49,2,FALSE),"")))</f>
        <v/>
      </c>
      <c r="BX46" s="35"/>
      <c r="BY46" s="108" t="str">
        <f>IF(IFERROR(VLOOKUP(BX$3&amp;BX46,都馬連編集用!$B$13:$C$49,2,FALSE),"")=0,"",(IFERROR(VLOOKUP(BX$3&amp;BX46,都馬連編集用!$B$13:$C$49,2,FALSE),"")))</f>
        <v/>
      </c>
      <c r="BZ46" s="35"/>
      <c r="CA46" s="108" t="str">
        <f>IF(IFERROR(VLOOKUP(BZ$3&amp;BZ46,都馬連編集用!$B$13:$C$49,2,FALSE),"")=0,"",(IFERROR(VLOOKUP(BZ$3&amp;BZ46,都馬連編集用!$B$13:$C$49,2,FALSE),"")))</f>
        <v/>
      </c>
      <c r="CB46" s="35"/>
      <c r="CC46" s="108" t="str">
        <f>IF(IFERROR(VLOOKUP(CB$3&amp;CB46,都馬連編集用!$B$13:$C$49,2,FALSE),"")=0,"",(IFERROR(VLOOKUP(CB$3&amp;CB46,都馬連編集用!$B$13:$C$49,2,FALSE),"")))</f>
        <v/>
      </c>
      <c r="CD46" s="35"/>
      <c r="CE46" s="108" t="str">
        <f>IF(IFERROR(VLOOKUP(CD$3&amp;CD46,都馬連編集用!$B$13:$C$49,2,FALSE),"")=0,"",(IFERROR(VLOOKUP(CD$3&amp;CD46,都馬連編集用!$B$13:$C$49,2,FALSE),"")))</f>
        <v/>
      </c>
      <c r="CF46" s="35"/>
      <c r="CG46" s="108" t="str">
        <f>IF(IFERROR(VLOOKUP(CF$3&amp;CF46,都馬連編集用!$B$13:$C$49,2,FALSE),"")=0,"",(IFERROR(VLOOKUP(CF$3&amp;CF46,都馬連編集用!$B$13:$C$49,2,FALSE),"")))</f>
        <v/>
      </c>
      <c r="CH46" s="35"/>
      <c r="CI46" s="108" t="str">
        <f>IF(IFERROR(VLOOKUP(CH$3&amp;CH46,都馬連編集用!$B$13:$C$49,2,FALSE),"")=0,"",(IFERROR(VLOOKUP(CH$3&amp;CH46,都馬連編集用!$B$13:$C$49,2,FALSE),"")))</f>
        <v/>
      </c>
      <c r="CJ46" s="35"/>
      <c r="CK46" s="108" t="str">
        <f>IF(IFERROR(VLOOKUP(CJ$3&amp;CJ46,都馬連編集用!$B$13:$C$49,2,FALSE),"")=0,"",(IFERROR(VLOOKUP(CJ$3&amp;CJ46,都馬連編集用!$B$13:$C$49,2,FALSE),"")))</f>
        <v/>
      </c>
      <c r="CL46" s="35"/>
      <c r="CM46" s="108" t="str">
        <f>IF(IFERROR(VLOOKUP(CL$3&amp;CL46,都馬連編集用!$B$13:$C$49,2,FALSE),"")=0,"",(IFERROR(VLOOKUP(CL$3&amp;CL46,都馬連編集用!$B$13:$C$49,2,FALSE),"")))</f>
        <v/>
      </c>
      <c r="CN46" s="35"/>
      <c r="CO46" s="108" t="str">
        <f>IF(IFERROR(VLOOKUP(CN$3&amp;CN46,都馬連編集用!$B$13:$C$49,2,FALSE),"")=0,"",(IFERROR(VLOOKUP(CN$3&amp;CN46,都馬連編集用!$B$13:$C$49,2,FALSE),"")))</f>
        <v/>
      </c>
      <c r="CP46" s="35"/>
      <c r="CQ46" s="108" t="str">
        <f>IF(IFERROR(VLOOKUP(CP$3&amp;CP46,都馬連編集用!$B$13:$C$49,2,FALSE),"")=0,"",(IFERROR(VLOOKUP(CP$3&amp;CP46,都馬連編集用!$B$13:$C$49,2,FALSE),"")))</f>
        <v/>
      </c>
      <c r="CR46" s="35"/>
      <c r="CS46" s="108" t="str">
        <f>IF(IFERROR(VLOOKUP(CR$3&amp;CR46,都馬連編集用!$B$13:$C$49,2,FALSE),"")=0,"",(IFERROR(VLOOKUP(CR$3&amp;CR46,都馬連編集用!$B$13:$C$49,2,FALSE),"")))</f>
        <v/>
      </c>
      <c r="CT46" s="35"/>
      <c r="CU46" s="108" t="str">
        <f>IF(IFERROR(VLOOKUP(CT$3&amp;CT46,都馬連編集用!$B$13:$C$49,2,FALSE),"")=0,"",(IFERROR(VLOOKUP(CT$3&amp;CT46,都馬連編集用!$B$13:$C$49,2,FALSE),"")))</f>
        <v/>
      </c>
      <c r="CV46" s="35"/>
      <c r="CW46" s="108" t="str">
        <f>IF(IFERROR(VLOOKUP(CV$3&amp;CV46,都馬連編集用!$B$13:$C$49,2,FALSE),"")=0,"",(IFERROR(VLOOKUP(CV$3&amp;CV46,都馬連編集用!$B$13:$C$49,2,FALSE),"")))</f>
        <v/>
      </c>
      <c r="CX46" s="35"/>
      <c r="CY46" s="108" t="str">
        <f>IF(IFERROR(VLOOKUP(CX$3&amp;CX46,都馬連編集用!$B$13:$C$49,2,FALSE),"")=0,"",(IFERROR(VLOOKUP(CX$3&amp;CX46,都馬連編集用!$B$13:$C$49,2,FALSE),"")))</f>
        <v/>
      </c>
      <c r="CZ46" s="35"/>
      <c r="DA46" s="108" t="str">
        <f>IF(IFERROR(VLOOKUP(CZ$3&amp;CZ46,都馬連編集用!$B$13:$C$49,2,FALSE),"")=0,"",(IFERROR(VLOOKUP(CZ$3&amp;CZ46,都馬連編集用!$B$13:$C$49,2,FALSE),"")))</f>
        <v/>
      </c>
      <c r="DB46" s="35"/>
      <c r="DC46" s="108" t="str">
        <f>IF(IFERROR(VLOOKUP(DB$3&amp;DB46,都馬連編集用!$B$13:$C$49,2,FALSE),"")=0,"",(IFERROR(VLOOKUP(DB$3&amp;DB46,都馬連編集用!$B$13:$C$49,2,FALSE),"")))</f>
        <v/>
      </c>
      <c r="DD46" s="35"/>
      <c r="DE46" s="108" t="str">
        <f>IF(IFERROR(VLOOKUP(DD$3&amp;DD46,都馬連編集用!$B$13:$C$49,2,FALSE),"")=0,"",(IFERROR(VLOOKUP(DD$3&amp;DD46,都馬連編集用!$B$13:$C$49,2,FALSE),"")))</f>
        <v/>
      </c>
      <c r="DF46" s="35"/>
      <c r="DG46" s="108" t="str">
        <f>IF(IFERROR(VLOOKUP(DF$3&amp;DF46,都馬連編集用!$B$13:$C$49,2,FALSE),"")=0,"",(IFERROR(VLOOKUP(DF$3&amp;DF46,都馬連編集用!$B$13:$C$49,2,FALSE),"")))</f>
        <v/>
      </c>
      <c r="DH46" s="35"/>
      <c r="DI46" s="108" t="str">
        <f>IF(IFERROR(VLOOKUP(DH$3&amp;DH46,都馬連編集用!$B$13:$C$49,2,FALSE),"")=0,"",(IFERROR(VLOOKUP(DH$3&amp;DH46,都馬連編集用!$B$13:$C$49,2,FALSE),"")))</f>
        <v/>
      </c>
      <c r="DJ46" s="35"/>
      <c r="DK46" s="108" t="str">
        <f>IF(IFERROR(VLOOKUP(DJ$3&amp;DJ46,都馬連編集用!$B$13:$C$49,2,FALSE),"")=0,"",(IFERROR(VLOOKUP(DJ$3&amp;DJ46,都馬連編集用!$B$13:$C$49,2,FALSE),"")))</f>
        <v/>
      </c>
      <c r="DL46" s="35"/>
      <c r="DM46" s="108" t="str">
        <f>IF(IFERROR(VLOOKUP(DL$3&amp;DL46,都馬連編集用!$B$13:$C$49,2,FALSE),"")=0,"",(IFERROR(VLOOKUP(DL$3&amp;DL46,都馬連編集用!$B$13:$C$49,2,FALSE),"")))</f>
        <v/>
      </c>
      <c r="DN46" s="35"/>
      <c r="DO46" s="108" t="str">
        <f>IF(IFERROR(VLOOKUP(DN$3&amp;DN46,都馬連編集用!$B$13:$C$49,2,FALSE),"")=0,"",(IFERROR(VLOOKUP(DN$3&amp;DN46,都馬連編集用!$B$13:$C$49,2,FALSE),"")))</f>
        <v/>
      </c>
      <c r="DP46" s="35"/>
    </row>
    <row r="47" spans="1:120" ht="30.6" customHeight="1" x14ac:dyDescent="0.15">
      <c r="A47" s="26">
        <v>43</v>
      </c>
      <c r="D47" s="26">
        <f t="shared" si="53"/>
        <v>0</v>
      </c>
      <c r="F47" s="90"/>
      <c r="G47" s="110" t="str">
        <f>IFERROR(VLOOKUP(F47,'申込書2（馬匹・選手）'!$B$6:$G$20,3,FALSE),"")</f>
        <v/>
      </c>
      <c r="H47" s="90"/>
      <c r="I47" s="109" t="str">
        <f>IFERROR(VLOOKUP(H47,'申込書2（馬匹・選手）'!$I$6:$K$20,3,FALSE),"")</f>
        <v/>
      </c>
      <c r="J47" s="71" t="str">
        <f t="shared" si="54"/>
        <v/>
      </c>
      <c r="K47" s="76"/>
      <c r="L47" s="35"/>
      <c r="M47" s="108" t="str">
        <f>IF(IFERROR(VLOOKUP(L$3&amp;L47,都馬連編集用!$B$13:$C$49,2,FALSE),"")=0,"",(IFERROR(VLOOKUP(L$3&amp;L47,都馬連編集用!$B$13:$C$49,2,FALSE),"")))</f>
        <v/>
      </c>
      <c r="N47" s="35"/>
      <c r="O47" s="108" t="str">
        <f>IF(IFERROR(VLOOKUP(N$3&amp;N47,都馬連編集用!$B$13:$C$49,2,FALSE),"")=0,"",(IFERROR(VLOOKUP(N$3&amp;N47,都馬連編集用!$B$13:$C$49,2,FALSE),"")))</f>
        <v/>
      </c>
      <c r="P47" s="35"/>
      <c r="Q47" s="108" t="str">
        <f>IF(IFERROR(VLOOKUP(P$3&amp;P47,都馬連編集用!$B$13:$C$49,2,FALSE),"")=0,"",(IFERROR(VLOOKUP(P$3&amp;P47,都馬連編集用!$B$13:$C$49,2,FALSE),"")))</f>
        <v/>
      </c>
      <c r="R47" s="35"/>
      <c r="S47" s="108" t="str">
        <f>IF(IFERROR(VLOOKUP(R$3&amp;R47,都馬連編集用!$B$13:$C$49,2,FALSE),"")=0,"",(IFERROR(VLOOKUP(R$3&amp;R47,都馬連編集用!$B$13:$C$49,2,FALSE),"")))</f>
        <v/>
      </c>
      <c r="T47" s="35"/>
      <c r="U47" s="108" t="str">
        <f>IF(IFERROR(VLOOKUP(T$3&amp;T47,都馬連編集用!$B$13:$C$49,2,FALSE),"")=0,"",(IFERROR(VLOOKUP(T$3&amp;T47,都馬連編集用!$B$13:$C$49,2,FALSE),"")))</f>
        <v/>
      </c>
      <c r="V47" s="35"/>
      <c r="W47" s="108" t="str">
        <f>IF(IFERROR(VLOOKUP(V$3&amp;V47,都馬連編集用!$B$13:$C$49,2,FALSE),"")=0,"",(IFERROR(VLOOKUP(V$3&amp;V47,都馬連編集用!$B$13:$C$49,2,FALSE),"")))</f>
        <v/>
      </c>
      <c r="X47" s="35"/>
      <c r="Y47" s="108" t="str">
        <f>IF(IFERROR(VLOOKUP(X$3&amp;X47,都馬連編集用!$B$13:$C$49,2,FALSE),"")=0,"",(IFERROR(VLOOKUP(X$3&amp;X47,都馬連編集用!$B$13:$C$49,2,FALSE),"")))</f>
        <v/>
      </c>
      <c r="Z47" s="35"/>
      <c r="AA47" s="108" t="str">
        <f>IF(IFERROR(VLOOKUP(Z$3&amp;Z47,都馬連編集用!$B$13:$C$49,2,FALSE),"")=0,"",(IFERROR(VLOOKUP(Z$3&amp;Z47,都馬連編集用!$B$13:$C$49,2,FALSE),"")))</f>
        <v/>
      </c>
      <c r="AB47" s="35"/>
      <c r="AC47" s="108" t="str">
        <f>IF(IFERROR(VLOOKUP(AB$3&amp;AB47,都馬連編集用!$B$13:$C$49,2,FALSE),"")=0,"",(IFERROR(VLOOKUP(AB$3&amp;AB47,都馬連編集用!$B$13:$C$49,2,FALSE),"")))</f>
        <v/>
      </c>
      <c r="AD47" s="35"/>
      <c r="AE47" s="108" t="str">
        <f>IF(IFERROR(VLOOKUP(AD$3&amp;AD47,都馬連編集用!$B$13:$C$49,2,FALSE),"")=0,"",(IFERROR(VLOOKUP(AD$3&amp;AD47,都馬連編集用!$B$13:$C$49,2,FALSE),"")))</f>
        <v/>
      </c>
      <c r="AF47" s="35"/>
      <c r="AG47" s="108" t="str">
        <f>IF(IFERROR(VLOOKUP(AF$3&amp;AF47,都馬連編集用!$B$13:$C$49,2,FALSE),"")=0,"",(IFERROR(VLOOKUP(AF$3&amp;AF47,都馬連編集用!$B$13:$C$49,2,FALSE),"")))</f>
        <v/>
      </c>
      <c r="AH47" s="35"/>
      <c r="AI47" s="108" t="str">
        <f>IF(IFERROR(VLOOKUP(AH$3&amp;AH47,都馬連編集用!$B$13:$C$49,2,FALSE),"")=0,"",(IFERROR(VLOOKUP(AH$3&amp;AH47,都馬連編集用!$B$13:$C$49,2,FALSE),"")))</f>
        <v/>
      </c>
      <c r="AJ47" s="35"/>
      <c r="AK47" s="108" t="str">
        <f>IF(IFERROR(VLOOKUP(AJ$3&amp;AJ47,都馬連編集用!$B$13:$C$49,2,FALSE),"")=0,"",(IFERROR(VLOOKUP(AJ$3&amp;AJ47,都馬連編集用!$B$13:$C$49,2,FALSE),"")))</f>
        <v/>
      </c>
      <c r="AL47" s="35"/>
      <c r="AM47" s="108" t="str">
        <f>IF(IFERROR(VLOOKUP(AL$3&amp;AL47,都馬連編集用!$B$13:$C$49,2,FALSE),"")=0,"",(IFERROR(VLOOKUP(AL$3&amp;AL47,都馬連編集用!$B$13:$C$49,2,FALSE),"")))</f>
        <v/>
      </c>
      <c r="AN47" s="35"/>
      <c r="AO47" s="108" t="str">
        <f>IF(IFERROR(VLOOKUP(AN$3&amp;AN47,都馬連編集用!$B$13:$C$49,2,FALSE),"")=0,"",(IFERROR(VLOOKUP(AN$3&amp;AN47,都馬連編集用!$B$13:$C$49,2,FALSE),"")))</f>
        <v/>
      </c>
      <c r="AP47" s="35"/>
      <c r="AQ47" s="108" t="str">
        <f>IF(IFERROR(VLOOKUP(AP$3&amp;AP47,都馬連編集用!$B$13:$C$49,2,FALSE),"")=0,"",(IFERROR(VLOOKUP(AP$3&amp;AP47,都馬連編集用!$B$13:$C$49,2,FALSE),"")))</f>
        <v/>
      </c>
      <c r="AR47" s="35"/>
      <c r="AS47" s="108" t="str">
        <f>IF(IFERROR(VLOOKUP(AR$3&amp;AR47,都馬連編集用!$B$13:$C$49,2,FALSE),"")=0,"",(IFERROR(VLOOKUP(AR$3&amp;AR47,都馬連編集用!$B$13:$C$49,2,FALSE),"")))</f>
        <v/>
      </c>
      <c r="AT47" s="35"/>
      <c r="AU47" s="108" t="str">
        <f>IF(IFERROR(VLOOKUP(AT$3&amp;AT47,都馬連編集用!$B$13:$C$49,2,FALSE),"")=0,"",(IFERROR(VLOOKUP(AT$3&amp;AT47,都馬連編集用!$B$13:$C$49,2,FALSE),"")))</f>
        <v/>
      </c>
      <c r="AV47" s="35"/>
      <c r="AW47" s="108" t="str">
        <f>IF(IFERROR(VLOOKUP(AV$3&amp;AV47,都馬連編集用!$B$13:$C$49,2,FALSE),"")=0,"",(IFERROR(VLOOKUP(AV$3&amp;AV47,都馬連編集用!$B$13:$C$49,2,FALSE),"")))</f>
        <v/>
      </c>
      <c r="AX47" s="35"/>
      <c r="AY47" s="108" t="str">
        <f>IF(IFERROR(VLOOKUP(AX$3&amp;AX47,都馬連編集用!$B$13:$C$49,2,FALSE),"")=0,"",(IFERROR(VLOOKUP(AX$3&amp;AX47,都馬連編集用!$B$13:$C$49,2,FALSE),"")))</f>
        <v/>
      </c>
      <c r="AZ47" s="35"/>
      <c r="BA47" s="108" t="str">
        <f>IF(IFERROR(VLOOKUP(AZ$3&amp;AZ47,都馬連編集用!$B$13:$C$49,2,FALSE),"")=0,"",(IFERROR(VLOOKUP(AZ$3&amp;AZ47,都馬連編集用!$B$13:$C$49,2,FALSE),"")))</f>
        <v/>
      </c>
      <c r="BB47" s="35"/>
      <c r="BC47" s="108" t="str">
        <f>IF(IFERROR(VLOOKUP(BB$3&amp;BB47,都馬連編集用!$B$13:$C$49,2,FALSE),"")=0,"",(IFERROR(VLOOKUP(BB$3&amp;BB47,都馬連編集用!$B$13:$C$49,2,FALSE),"")))</f>
        <v/>
      </c>
      <c r="BD47" s="35"/>
      <c r="BE47" s="108" t="str">
        <f>IF(IFERROR(VLOOKUP(BD$3&amp;BD47,都馬連編集用!$B$13:$C$49,2,FALSE),"")=0,"",(IFERROR(VLOOKUP(BD$3&amp;BD47,都馬連編集用!$B$13:$C$49,2,FALSE),"")))</f>
        <v/>
      </c>
      <c r="BF47" s="35"/>
      <c r="BG47" s="108" t="str">
        <f>IF(IFERROR(VLOOKUP(BF$3&amp;BF47,都馬連編集用!$B$13:$C$49,2,FALSE),"")=0,"",(IFERROR(VLOOKUP(BF$3&amp;BF47,都馬連編集用!$B$13:$C$49,2,FALSE),"")))</f>
        <v/>
      </c>
      <c r="BH47" s="35"/>
      <c r="BI47" s="108" t="str">
        <f>IF(IFERROR(VLOOKUP(BH$3&amp;BH47,都馬連編集用!$B$13:$C$49,2,FALSE),"")=0,"",(IFERROR(VLOOKUP(BH$3&amp;BH47,都馬連編集用!$B$13:$C$49,2,FALSE),"")))</f>
        <v/>
      </c>
      <c r="BJ47" s="35"/>
      <c r="BK47" s="108" t="str">
        <f>IF(IFERROR(VLOOKUP(BJ$3&amp;BJ47,都馬連編集用!$B$13:$C$49,2,FALSE),"")=0,"",(IFERROR(VLOOKUP(BJ$3&amp;BJ47,都馬連編集用!$B$13:$C$49,2,FALSE),"")))</f>
        <v/>
      </c>
      <c r="BL47" s="35"/>
      <c r="BM47" s="108" t="str">
        <f>IF(IFERROR(VLOOKUP(BL$3&amp;BL47,都馬連編集用!$B$13:$C$49,2,FALSE),"")=0,"",(IFERROR(VLOOKUP(BL$3&amp;BL47,都馬連編集用!$B$13:$C$49,2,FALSE),"")))</f>
        <v/>
      </c>
      <c r="BN47" s="35"/>
      <c r="BO47" s="108" t="str">
        <f>IF(IFERROR(VLOOKUP(BN$3&amp;BN47,都馬連編集用!$B$13:$C$49,2,FALSE),"")=0,"",(IFERROR(VLOOKUP(BN$3&amp;BN47,都馬連編集用!$B$13:$C$49,2,FALSE),"")))</f>
        <v/>
      </c>
      <c r="BP47" s="35"/>
      <c r="BQ47" s="108" t="str">
        <f>IF(IFERROR(VLOOKUP(BP$3&amp;BP47,都馬連編集用!$B$13:$C$49,2,FALSE),"")=0,"",(IFERROR(VLOOKUP(BP$3&amp;BP47,都馬連編集用!$B$13:$C$49,2,FALSE),"")))</f>
        <v/>
      </c>
      <c r="BR47" s="35"/>
      <c r="BS47" s="108" t="str">
        <f>IF(IFERROR(VLOOKUP(BR$3&amp;BR47,都馬連編集用!$B$13:$C$49,2,FALSE),"")=0,"",(IFERROR(VLOOKUP(BR$3&amp;BR47,都馬連編集用!$B$13:$C$49,2,FALSE),"")))</f>
        <v/>
      </c>
      <c r="BT47" s="35"/>
      <c r="BU47" s="108" t="str">
        <f>IF(IFERROR(VLOOKUP(BT$3&amp;BT47,都馬連編集用!$B$13:$C$49,2,FALSE),"")=0,"",(IFERROR(VLOOKUP(BT$3&amp;BT47,都馬連編集用!$B$13:$C$49,2,FALSE),"")))</f>
        <v/>
      </c>
      <c r="BV47" s="35"/>
      <c r="BW47" s="108" t="str">
        <f>IF(IFERROR(VLOOKUP(BV$3&amp;BV47,都馬連編集用!$B$13:$C$49,2,FALSE),"")=0,"",(IFERROR(VLOOKUP(BV$3&amp;BV47,都馬連編集用!$B$13:$C$49,2,FALSE),"")))</f>
        <v/>
      </c>
      <c r="BX47" s="35"/>
      <c r="BY47" s="108" t="str">
        <f>IF(IFERROR(VLOOKUP(BX$3&amp;BX47,都馬連編集用!$B$13:$C$49,2,FALSE),"")=0,"",(IFERROR(VLOOKUP(BX$3&amp;BX47,都馬連編集用!$B$13:$C$49,2,FALSE),"")))</f>
        <v/>
      </c>
      <c r="BZ47" s="35"/>
      <c r="CA47" s="108" t="str">
        <f>IF(IFERROR(VLOOKUP(BZ$3&amp;BZ47,都馬連編集用!$B$13:$C$49,2,FALSE),"")=0,"",(IFERROR(VLOOKUP(BZ$3&amp;BZ47,都馬連編集用!$B$13:$C$49,2,FALSE),"")))</f>
        <v/>
      </c>
      <c r="CB47" s="35"/>
      <c r="CC47" s="108" t="str">
        <f>IF(IFERROR(VLOOKUP(CB$3&amp;CB47,都馬連編集用!$B$13:$C$49,2,FALSE),"")=0,"",(IFERROR(VLOOKUP(CB$3&amp;CB47,都馬連編集用!$B$13:$C$49,2,FALSE),"")))</f>
        <v/>
      </c>
      <c r="CD47" s="35"/>
      <c r="CE47" s="108" t="str">
        <f>IF(IFERROR(VLOOKUP(CD$3&amp;CD47,都馬連編集用!$B$13:$C$49,2,FALSE),"")=0,"",(IFERROR(VLOOKUP(CD$3&amp;CD47,都馬連編集用!$B$13:$C$49,2,FALSE),"")))</f>
        <v/>
      </c>
      <c r="CF47" s="35"/>
      <c r="CG47" s="108" t="str">
        <f>IF(IFERROR(VLOOKUP(CF$3&amp;CF47,都馬連編集用!$B$13:$C$49,2,FALSE),"")=0,"",(IFERROR(VLOOKUP(CF$3&amp;CF47,都馬連編集用!$B$13:$C$49,2,FALSE),"")))</f>
        <v/>
      </c>
      <c r="CH47" s="35"/>
      <c r="CI47" s="108" t="str">
        <f>IF(IFERROR(VLOOKUP(CH$3&amp;CH47,都馬連編集用!$B$13:$C$49,2,FALSE),"")=0,"",(IFERROR(VLOOKUP(CH$3&amp;CH47,都馬連編集用!$B$13:$C$49,2,FALSE),"")))</f>
        <v/>
      </c>
      <c r="CJ47" s="35"/>
      <c r="CK47" s="108" t="str">
        <f>IF(IFERROR(VLOOKUP(CJ$3&amp;CJ47,都馬連編集用!$B$13:$C$49,2,FALSE),"")=0,"",(IFERROR(VLOOKUP(CJ$3&amp;CJ47,都馬連編集用!$B$13:$C$49,2,FALSE),"")))</f>
        <v/>
      </c>
      <c r="CL47" s="35"/>
      <c r="CM47" s="108" t="str">
        <f>IF(IFERROR(VLOOKUP(CL$3&amp;CL47,都馬連編集用!$B$13:$C$49,2,FALSE),"")=0,"",(IFERROR(VLOOKUP(CL$3&amp;CL47,都馬連編集用!$B$13:$C$49,2,FALSE),"")))</f>
        <v/>
      </c>
      <c r="CN47" s="35"/>
      <c r="CO47" s="108" t="str">
        <f>IF(IFERROR(VLOOKUP(CN$3&amp;CN47,都馬連編集用!$B$13:$C$49,2,FALSE),"")=0,"",(IFERROR(VLOOKUP(CN$3&amp;CN47,都馬連編集用!$B$13:$C$49,2,FALSE),"")))</f>
        <v/>
      </c>
      <c r="CP47" s="35"/>
      <c r="CQ47" s="108" t="str">
        <f>IF(IFERROR(VLOOKUP(CP$3&amp;CP47,都馬連編集用!$B$13:$C$49,2,FALSE),"")=0,"",(IFERROR(VLOOKUP(CP$3&amp;CP47,都馬連編集用!$B$13:$C$49,2,FALSE),"")))</f>
        <v/>
      </c>
      <c r="CR47" s="35"/>
      <c r="CS47" s="108" t="str">
        <f>IF(IFERROR(VLOOKUP(CR$3&amp;CR47,都馬連編集用!$B$13:$C$49,2,FALSE),"")=0,"",(IFERROR(VLOOKUP(CR$3&amp;CR47,都馬連編集用!$B$13:$C$49,2,FALSE),"")))</f>
        <v/>
      </c>
      <c r="CT47" s="35"/>
      <c r="CU47" s="108" t="str">
        <f>IF(IFERROR(VLOOKUP(CT$3&amp;CT47,都馬連編集用!$B$13:$C$49,2,FALSE),"")=0,"",(IFERROR(VLOOKUP(CT$3&amp;CT47,都馬連編集用!$B$13:$C$49,2,FALSE),"")))</f>
        <v/>
      </c>
      <c r="CV47" s="35"/>
      <c r="CW47" s="108" t="str">
        <f>IF(IFERROR(VLOOKUP(CV$3&amp;CV47,都馬連編集用!$B$13:$C$49,2,FALSE),"")=0,"",(IFERROR(VLOOKUP(CV$3&amp;CV47,都馬連編集用!$B$13:$C$49,2,FALSE),"")))</f>
        <v/>
      </c>
      <c r="CX47" s="35"/>
      <c r="CY47" s="108" t="str">
        <f>IF(IFERROR(VLOOKUP(CX$3&amp;CX47,都馬連編集用!$B$13:$C$49,2,FALSE),"")=0,"",(IFERROR(VLOOKUP(CX$3&amp;CX47,都馬連編集用!$B$13:$C$49,2,FALSE),"")))</f>
        <v/>
      </c>
      <c r="CZ47" s="35"/>
      <c r="DA47" s="108" t="str">
        <f>IF(IFERROR(VLOOKUP(CZ$3&amp;CZ47,都馬連編集用!$B$13:$C$49,2,FALSE),"")=0,"",(IFERROR(VLOOKUP(CZ$3&amp;CZ47,都馬連編集用!$B$13:$C$49,2,FALSE),"")))</f>
        <v/>
      </c>
      <c r="DB47" s="35"/>
      <c r="DC47" s="108" t="str">
        <f>IF(IFERROR(VLOOKUP(DB$3&amp;DB47,都馬連編集用!$B$13:$C$49,2,FALSE),"")=0,"",(IFERROR(VLOOKUP(DB$3&amp;DB47,都馬連編集用!$B$13:$C$49,2,FALSE),"")))</f>
        <v/>
      </c>
      <c r="DD47" s="35"/>
      <c r="DE47" s="108" t="str">
        <f>IF(IFERROR(VLOOKUP(DD$3&amp;DD47,都馬連編集用!$B$13:$C$49,2,FALSE),"")=0,"",(IFERROR(VLOOKUP(DD$3&amp;DD47,都馬連編集用!$B$13:$C$49,2,FALSE),"")))</f>
        <v/>
      </c>
      <c r="DF47" s="35"/>
      <c r="DG47" s="108" t="str">
        <f>IF(IFERROR(VLOOKUP(DF$3&amp;DF47,都馬連編集用!$B$13:$C$49,2,FALSE),"")=0,"",(IFERROR(VLOOKUP(DF$3&amp;DF47,都馬連編集用!$B$13:$C$49,2,FALSE),"")))</f>
        <v/>
      </c>
      <c r="DH47" s="35"/>
      <c r="DI47" s="108" t="str">
        <f>IF(IFERROR(VLOOKUP(DH$3&amp;DH47,都馬連編集用!$B$13:$C$49,2,FALSE),"")=0,"",(IFERROR(VLOOKUP(DH$3&amp;DH47,都馬連編集用!$B$13:$C$49,2,FALSE),"")))</f>
        <v/>
      </c>
      <c r="DJ47" s="35"/>
      <c r="DK47" s="108" t="str">
        <f>IF(IFERROR(VLOOKUP(DJ$3&amp;DJ47,都馬連編集用!$B$13:$C$49,2,FALSE),"")=0,"",(IFERROR(VLOOKUP(DJ$3&amp;DJ47,都馬連編集用!$B$13:$C$49,2,FALSE),"")))</f>
        <v/>
      </c>
      <c r="DL47" s="35"/>
      <c r="DM47" s="108" t="str">
        <f>IF(IFERROR(VLOOKUP(DL$3&amp;DL47,都馬連編集用!$B$13:$C$49,2,FALSE),"")=0,"",(IFERROR(VLOOKUP(DL$3&amp;DL47,都馬連編集用!$B$13:$C$49,2,FALSE),"")))</f>
        <v/>
      </c>
      <c r="DN47" s="35"/>
      <c r="DO47" s="108" t="str">
        <f>IF(IFERROR(VLOOKUP(DN$3&amp;DN47,都馬連編集用!$B$13:$C$49,2,FALSE),"")=0,"",(IFERROR(VLOOKUP(DN$3&amp;DN47,都馬連編集用!$B$13:$C$49,2,FALSE),"")))</f>
        <v/>
      </c>
      <c r="DP47" s="35"/>
    </row>
    <row r="48" spans="1:120" ht="30.6" customHeight="1" x14ac:dyDescent="0.15">
      <c r="A48" s="26">
        <v>44</v>
      </c>
      <c r="D48" s="26">
        <f t="shared" si="53"/>
        <v>0</v>
      </c>
      <c r="F48" s="90"/>
      <c r="G48" s="110" t="str">
        <f>IFERROR(VLOOKUP(F48,'申込書2（馬匹・選手）'!$B$6:$G$20,3,FALSE),"")</f>
        <v/>
      </c>
      <c r="H48" s="90"/>
      <c r="I48" s="109" t="str">
        <f>IFERROR(VLOOKUP(H48,'申込書2（馬匹・選手）'!$I$6:$K$20,3,FALSE),"")</f>
        <v/>
      </c>
      <c r="J48" s="71" t="str">
        <f t="shared" si="54"/>
        <v/>
      </c>
      <c r="K48" s="76"/>
      <c r="L48" s="35"/>
      <c r="M48" s="108" t="str">
        <f>IF(IFERROR(VLOOKUP(L$3&amp;L48,都馬連編集用!$B$13:$C$49,2,FALSE),"")=0,"",(IFERROR(VLOOKUP(L$3&amp;L48,都馬連編集用!$B$13:$C$49,2,FALSE),"")))</f>
        <v/>
      </c>
      <c r="N48" s="35"/>
      <c r="O48" s="108" t="str">
        <f>IF(IFERROR(VLOOKUP(N$3&amp;N48,都馬連編集用!$B$13:$C$49,2,FALSE),"")=0,"",(IFERROR(VLOOKUP(N$3&amp;N48,都馬連編集用!$B$13:$C$49,2,FALSE),"")))</f>
        <v/>
      </c>
      <c r="P48" s="35"/>
      <c r="Q48" s="108" t="str">
        <f>IF(IFERROR(VLOOKUP(P$3&amp;P48,都馬連編集用!$B$13:$C$49,2,FALSE),"")=0,"",(IFERROR(VLOOKUP(P$3&amp;P48,都馬連編集用!$B$13:$C$49,2,FALSE),"")))</f>
        <v/>
      </c>
      <c r="R48" s="35"/>
      <c r="S48" s="108" t="str">
        <f>IF(IFERROR(VLOOKUP(R$3&amp;R48,都馬連編集用!$B$13:$C$49,2,FALSE),"")=0,"",(IFERROR(VLOOKUP(R$3&amp;R48,都馬連編集用!$B$13:$C$49,2,FALSE),"")))</f>
        <v/>
      </c>
      <c r="T48" s="35"/>
      <c r="U48" s="108" t="str">
        <f>IF(IFERROR(VLOOKUP(T$3&amp;T48,都馬連編集用!$B$13:$C$49,2,FALSE),"")=0,"",(IFERROR(VLOOKUP(T$3&amp;T48,都馬連編集用!$B$13:$C$49,2,FALSE),"")))</f>
        <v/>
      </c>
      <c r="V48" s="35"/>
      <c r="W48" s="108" t="str">
        <f>IF(IFERROR(VLOOKUP(V$3&amp;V48,都馬連編集用!$B$13:$C$49,2,FALSE),"")=0,"",(IFERROR(VLOOKUP(V$3&amp;V48,都馬連編集用!$B$13:$C$49,2,FALSE),"")))</f>
        <v/>
      </c>
      <c r="X48" s="35"/>
      <c r="Y48" s="108" t="str">
        <f>IF(IFERROR(VLOOKUP(X$3&amp;X48,都馬連編集用!$B$13:$C$49,2,FALSE),"")=0,"",(IFERROR(VLOOKUP(X$3&amp;X48,都馬連編集用!$B$13:$C$49,2,FALSE),"")))</f>
        <v/>
      </c>
      <c r="Z48" s="35"/>
      <c r="AA48" s="108" t="str">
        <f>IF(IFERROR(VLOOKUP(Z$3&amp;Z48,都馬連編集用!$B$13:$C$49,2,FALSE),"")=0,"",(IFERROR(VLOOKUP(Z$3&amp;Z48,都馬連編集用!$B$13:$C$49,2,FALSE),"")))</f>
        <v/>
      </c>
      <c r="AB48" s="35"/>
      <c r="AC48" s="108" t="str">
        <f>IF(IFERROR(VLOOKUP(AB$3&amp;AB48,都馬連編集用!$B$13:$C$49,2,FALSE),"")=0,"",(IFERROR(VLOOKUP(AB$3&amp;AB48,都馬連編集用!$B$13:$C$49,2,FALSE),"")))</f>
        <v/>
      </c>
      <c r="AD48" s="35"/>
      <c r="AE48" s="108" t="str">
        <f>IF(IFERROR(VLOOKUP(AD$3&amp;AD48,都馬連編集用!$B$13:$C$49,2,FALSE),"")=0,"",(IFERROR(VLOOKUP(AD$3&amp;AD48,都馬連編集用!$B$13:$C$49,2,FALSE),"")))</f>
        <v/>
      </c>
      <c r="AF48" s="35"/>
      <c r="AG48" s="108" t="str">
        <f>IF(IFERROR(VLOOKUP(AF$3&amp;AF48,都馬連編集用!$B$13:$C$49,2,FALSE),"")=0,"",(IFERROR(VLOOKUP(AF$3&amp;AF48,都馬連編集用!$B$13:$C$49,2,FALSE),"")))</f>
        <v/>
      </c>
      <c r="AH48" s="35"/>
      <c r="AI48" s="108" t="str">
        <f>IF(IFERROR(VLOOKUP(AH$3&amp;AH48,都馬連編集用!$B$13:$C$49,2,FALSE),"")=0,"",(IFERROR(VLOOKUP(AH$3&amp;AH48,都馬連編集用!$B$13:$C$49,2,FALSE),"")))</f>
        <v/>
      </c>
      <c r="AJ48" s="35"/>
      <c r="AK48" s="108" t="str">
        <f>IF(IFERROR(VLOOKUP(AJ$3&amp;AJ48,都馬連編集用!$B$13:$C$49,2,FALSE),"")=0,"",(IFERROR(VLOOKUP(AJ$3&amp;AJ48,都馬連編集用!$B$13:$C$49,2,FALSE),"")))</f>
        <v/>
      </c>
      <c r="AL48" s="35"/>
      <c r="AM48" s="108" t="str">
        <f>IF(IFERROR(VLOOKUP(AL$3&amp;AL48,都馬連編集用!$B$13:$C$49,2,FALSE),"")=0,"",(IFERROR(VLOOKUP(AL$3&amp;AL48,都馬連編集用!$B$13:$C$49,2,FALSE),"")))</f>
        <v/>
      </c>
      <c r="AN48" s="35"/>
      <c r="AO48" s="108" t="str">
        <f>IF(IFERROR(VLOOKUP(AN$3&amp;AN48,都馬連編集用!$B$13:$C$49,2,FALSE),"")=0,"",(IFERROR(VLOOKUP(AN$3&amp;AN48,都馬連編集用!$B$13:$C$49,2,FALSE),"")))</f>
        <v/>
      </c>
      <c r="AP48" s="35"/>
      <c r="AQ48" s="108" t="str">
        <f>IF(IFERROR(VLOOKUP(AP$3&amp;AP48,都馬連編集用!$B$13:$C$49,2,FALSE),"")=0,"",(IFERROR(VLOOKUP(AP$3&amp;AP48,都馬連編集用!$B$13:$C$49,2,FALSE),"")))</f>
        <v/>
      </c>
      <c r="AR48" s="35"/>
      <c r="AS48" s="108" t="str">
        <f>IF(IFERROR(VLOOKUP(AR$3&amp;AR48,都馬連編集用!$B$13:$C$49,2,FALSE),"")=0,"",(IFERROR(VLOOKUP(AR$3&amp;AR48,都馬連編集用!$B$13:$C$49,2,FALSE),"")))</f>
        <v/>
      </c>
      <c r="AT48" s="35"/>
      <c r="AU48" s="108" t="str">
        <f>IF(IFERROR(VLOOKUP(AT$3&amp;AT48,都馬連編集用!$B$13:$C$49,2,FALSE),"")=0,"",(IFERROR(VLOOKUP(AT$3&amp;AT48,都馬連編集用!$B$13:$C$49,2,FALSE),"")))</f>
        <v/>
      </c>
      <c r="AV48" s="35"/>
      <c r="AW48" s="108" t="str">
        <f>IF(IFERROR(VLOOKUP(AV$3&amp;AV48,都馬連編集用!$B$13:$C$49,2,FALSE),"")=0,"",(IFERROR(VLOOKUP(AV$3&amp;AV48,都馬連編集用!$B$13:$C$49,2,FALSE),"")))</f>
        <v/>
      </c>
      <c r="AX48" s="35"/>
      <c r="AY48" s="108" t="str">
        <f>IF(IFERROR(VLOOKUP(AX$3&amp;AX48,都馬連編集用!$B$13:$C$49,2,FALSE),"")=0,"",(IFERROR(VLOOKUP(AX$3&amp;AX48,都馬連編集用!$B$13:$C$49,2,FALSE),"")))</f>
        <v/>
      </c>
      <c r="AZ48" s="35"/>
      <c r="BA48" s="108" t="str">
        <f>IF(IFERROR(VLOOKUP(AZ$3&amp;AZ48,都馬連編集用!$B$13:$C$49,2,FALSE),"")=0,"",(IFERROR(VLOOKUP(AZ$3&amp;AZ48,都馬連編集用!$B$13:$C$49,2,FALSE),"")))</f>
        <v/>
      </c>
      <c r="BB48" s="35"/>
      <c r="BC48" s="108" t="str">
        <f>IF(IFERROR(VLOOKUP(BB$3&amp;BB48,都馬連編集用!$B$13:$C$49,2,FALSE),"")=0,"",(IFERROR(VLOOKUP(BB$3&amp;BB48,都馬連編集用!$B$13:$C$49,2,FALSE),"")))</f>
        <v/>
      </c>
      <c r="BD48" s="35"/>
      <c r="BE48" s="108" t="str">
        <f>IF(IFERROR(VLOOKUP(BD$3&amp;BD48,都馬連編集用!$B$13:$C$49,2,FALSE),"")=0,"",(IFERROR(VLOOKUP(BD$3&amp;BD48,都馬連編集用!$B$13:$C$49,2,FALSE),"")))</f>
        <v/>
      </c>
      <c r="BF48" s="35"/>
      <c r="BG48" s="108" t="str">
        <f>IF(IFERROR(VLOOKUP(BF$3&amp;BF48,都馬連編集用!$B$13:$C$49,2,FALSE),"")=0,"",(IFERROR(VLOOKUP(BF$3&amp;BF48,都馬連編集用!$B$13:$C$49,2,FALSE),"")))</f>
        <v/>
      </c>
      <c r="BH48" s="35"/>
      <c r="BI48" s="108" t="str">
        <f>IF(IFERROR(VLOOKUP(BH$3&amp;BH48,都馬連編集用!$B$13:$C$49,2,FALSE),"")=0,"",(IFERROR(VLOOKUP(BH$3&amp;BH48,都馬連編集用!$B$13:$C$49,2,FALSE),"")))</f>
        <v/>
      </c>
      <c r="BJ48" s="35"/>
      <c r="BK48" s="108" t="str">
        <f>IF(IFERROR(VLOOKUP(BJ$3&amp;BJ48,都馬連編集用!$B$13:$C$49,2,FALSE),"")=0,"",(IFERROR(VLOOKUP(BJ$3&amp;BJ48,都馬連編集用!$B$13:$C$49,2,FALSE),"")))</f>
        <v/>
      </c>
      <c r="BL48" s="35"/>
      <c r="BM48" s="108" t="str">
        <f>IF(IFERROR(VLOOKUP(BL$3&amp;BL48,都馬連編集用!$B$13:$C$49,2,FALSE),"")=0,"",(IFERROR(VLOOKUP(BL$3&amp;BL48,都馬連編集用!$B$13:$C$49,2,FALSE),"")))</f>
        <v/>
      </c>
      <c r="BN48" s="35"/>
      <c r="BO48" s="108" t="str">
        <f>IF(IFERROR(VLOOKUP(BN$3&amp;BN48,都馬連編集用!$B$13:$C$49,2,FALSE),"")=0,"",(IFERROR(VLOOKUP(BN$3&amp;BN48,都馬連編集用!$B$13:$C$49,2,FALSE),"")))</f>
        <v/>
      </c>
      <c r="BP48" s="35"/>
      <c r="BQ48" s="108" t="str">
        <f>IF(IFERROR(VLOOKUP(BP$3&amp;BP48,都馬連編集用!$B$13:$C$49,2,FALSE),"")=0,"",(IFERROR(VLOOKUP(BP$3&amp;BP48,都馬連編集用!$B$13:$C$49,2,FALSE),"")))</f>
        <v/>
      </c>
      <c r="BR48" s="35"/>
      <c r="BS48" s="108" t="str">
        <f>IF(IFERROR(VLOOKUP(BR$3&amp;BR48,都馬連編集用!$B$13:$C$49,2,FALSE),"")=0,"",(IFERROR(VLOOKUP(BR$3&amp;BR48,都馬連編集用!$B$13:$C$49,2,FALSE),"")))</f>
        <v/>
      </c>
      <c r="BT48" s="35"/>
      <c r="BU48" s="108" t="str">
        <f>IF(IFERROR(VLOOKUP(BT$3&amp;BT48,都馬連編集用!$B$13:$C$49,2,FALSE),"")=0,"",(IFERROR(VLOOKUP(BT$3&amp;BT48,都馬連編集用!$B$13:$C$49,2,FALSE),"")))</f>
        <v/>
      </c>
      <c r="BV48" s="35"/>
      <c r="BW48" s="108" t="str">
        <f>IF(IFERROR(VLOOKUP(BV$3&amp;BV48,都馬連編集用!$B$13:$C$49,2,FALSE),"")=0,"",(IFERROR(VLOOKUP(BV$3&amp;BV48,都馬連編集用!$B$13:$C$49,2,FALSE),"")))</f>
        <v/>
      </c>
      <c r="BX48" s="35"/>
      <c r="BY48" s="108" t="str">
        <f>IF(IFERROR(VLOOKUP(BX$3&amp;BX48,都馬連編集用!$B$13:$C$49,2,FALSE),"")=0,"",(IFERROR(VLOOKUP(BX$3&amp;BX48,都馬連編集用!$B$13:$C$49,2,FALSE),"")))</f>
        <v/>
      </c>
      <c r="BZ48" s="35"/>
      <c r="CA48" s="108" t="str">
        <f>IF(IFERROR(VLOOKUP(BZ$3&amp;BZ48,都馬連編集用!$B$13:$C$49,2,FALSE),"")=0,"",(IFERROR(VLOOKUP(BZ$3&amp;BZ48,都馬連編集用!$B$13:$C$49,2,FALSE),"")))</f>
        <v/>
      </c>
      <c r="CB48" s="35"/>
      <c r="CC48" s="108" t="str">
        <f>IF(IFERROR(VLOOKUP(CB$3&amp;CB48,都馬連編集用!$B$13:$C$49,2,FALSE),"")=0,"",(IFERROR(VLOOKUP(CB$3&amp;CB48,都馬連編集用!$B$13:$C$49,2,FALSE),"")))</f>
        <v/>
      </c>
      <c r="CD48" s="35"/>
      <c r="CE48" s="108" t="str">
        <f>IF(IFERROR(VLOOKUP(CD$3&amp;CD48,都馬連編集用!$B$13:$C$49,2,FALSE),"")=0,"",(IFERROR(VLOOKUP(CD$3&amp;CD48,都馬連編集用!$B$13:$C$49,2,FALSE),"")))</f>
        <v/>
      </c>
      <c r="CF48" s="35"/>
      <c r="CG48" s="108" t="str">
        <f>IF(IFERROR(VLOOKUP(CF$3&amp;CF48,都馬連編集用!$B$13:$C$49,2,FALSE),"")=0,"",(IFERROR(VLOOKUP(CF$3&amp;CF48,都馬連編集用!$B$13:$C$49,2,FALSE),"")))</f>
        <v/>
      </c>
      <c r="CH48" s="35"/>
      <c r="CI48" s="108" t="str">
        <f>IF(IFERROR(VLOOKUP(CH$3&amp;CH48,都馬連編集用!$B$13:$C$49,2,FALSE),"")=0,"",(IFERROR(VLOOKUP(CH$3&amp;CH48,都馬連編集用!$B$13:$C$49,2,FALSE),"")))</f>
        <v/>
      </c>
      <c r="CJ48" s="35"/>
      <c r="CK48" s="108" t="str">
        <f>IF(IFERROR(VLOOKUP(CJ$3&amp;CJ48,都馬連編集用!$B$13:$C$49,2,FALSE),"")=0,"",(IFERROR(VLOOKUP(CJ$3&amp;CJ48,都馬連編集用!$B$13:$C$49,2,FALSE),"")))</f>
        <v/>
      </c>
      <c r="CL48" s="35"/>
      <c r="CM48" s="108" t="str">
        <f>IF(IFERROR(VLOOKUP(CL$3&amp;CL48,都馬連編集用!$B$13:$C$49,2,FALSE),"")=0,"",(IFERROR(VLOOKUP(CL$3&amp;CL48,都馬連編集用!$B$13:$C$49,2,FALSE),"")))</f>
        <v/>
      </c>
      <c r="CN48" s="35"/>
      <c r="CO48" s="108" t="str">
        <f>IF(IFERROR(VLOOKUP(CN$3&amp;CN48,都馬連編集用!$B$13:$C$49,2,FALSE),"")=0,"",(IFERROR(VLOOKUP(CN$3&amp;CN48,都馬連編集用!$B$13:$C$49,2,FALSE),"")))</f>
        <v/>
      </c>
      <c r="CP48" s="35"/>
      <c r="CQ48" s="108" t="str">
        <f>IF(IFERROR(VLOOKUP(CP$3&amp;CP48,都馬連編集用!$B$13:$C$49,2,FALSE),"")=0,"",(IFERROR(VLOOKUP(CP$3&amp;CP48,都馬連編集用!$B$13:$C$49,2,FALSE),"")))</f>
        <v/>
      </c>
      <c r="CR48" s="35"/>
      <c r="CS48" s="108" t="str">
        <f>IF(IFERROR(VLOOKUP(CR$3&amp;CR48,都馬連編集用!$B$13:$C$49,2,FALSE),"")=0,"",(IFERROR(VLOOKUP(CR$3&amp;CR48,都馬連編集用!$B$13:$C$49,2,FALSE),"")))</f>
        <v/>
      </c>
      <c r="CT48" s="35"/>
      <c r="CU48" s="108" t="str">
        <f>IF(IFERROR(VLOOKUP(CT$3&amp;CT48,都馬連編集用!$B$13:$C$49,2,FALSE),"")=0,"",(IFERROR(VLOOKUP(CT$3&amp;CT48,都馬連編集用!$B$13:$C$49,2,FALSE),"")))</f>
        <v/>
      </c>
      <c r="CV48" s="35"/>
      <c r="CW48" s="108" t="str">
        <f>IF(IFERROR(VLOOKUP(CV$3&amp;CV48,都馬連編集用!$B$13:$C$49,2,FALSE),"")=0,"",(IFERROR(VLOOKUP(CV$3&amp;CV48,都馬連編集用!$B$13:$C$49,2,FALSE),"")))</f>
        <v/>
      </c>
      <c r="CX48" s="35"/>
      <c r="CY48" s="108" t="str">
        <f>IF(IFERROR(VLOOKUP(CX$3&amp;CX48,都馬連編集用!$B$13:$C$49,2,FALSE),"")=0,"",(IFERROR(VLOOKUP(CX$3&amp;CX48,都馬連編集用!$B$13:$C$49,2,FALSE),"")))</f>
        <v/>
      </c>
      <c r="CZ48" s="35"/>
      <c r="DA48" s="108" t="str">
        <f>IF(IFERROR(VLOOKUP(CZ$3&amp;CZ48,都馬連編集用!$B$13:$C$49,2,FALSE),"")=0,"",(IFERROR(VLOOKUP(CZ$3&amp;CZ48,都馬連編集用!$B$13:$C$49,2,FALSE),"")))</f>
        <v/>
      </c>
      <c r="DB48" s="35"/>
      <c r="DC48" s="108" t="str">
        <f>IF(IFERROR(VLOOKUP(DB$3&amp;DB48,都馬連編集用!$B$13:$C$49,2,FALSE),"")=0,"",(IFERROR(VLOOKUP(DB$3&amp;DB48,都馬連編集用!$B$13:$C$49,2,FALSE),"")))</f>
        <v/>
      </c>
      <c r="DD48" s="35"/>
      <c r="DE48" s="108" t="str">
        <f>IF(IFERROR(VLOOKUP(DD$3&amp;DD48,都馬連編集用!$B$13:$C$49,2,FALSE),"")=0,"",(IFERROR(VLOOKUP(DD$3&amp;DD48,都馬連編集用!$B$13:$C$49,2,FALSE),"")))</f>
        <v/>
      </c>
      <c r="DF48" s="35"/>
      <c r="DG48" s="108" t="str">
        <f>IF(IFERROR(VLOOKUP(DF$3&amp;DF48,都馬連編集用!$B$13:$C$49,2,FALSE),"")=0,"",(IFERROR(VLOOKUP(DF$3&amp;DF48,都馬連編集用!$B$13:$C$49,2,FALSE),"")))</f>
        <v/>
      </c>
      <c r="DH48" s="35"/>
      <c r="DI48" s="108" t="str">
        <f>IF(IFERROR(VLOOKUP(DH$3&amp;DH48,都馬連編集用!$B$13:$C$49,2,FALSE),"")=0,"",(IFERROR(VLOOKUP(DH$3&amp;DH48,都馬連編集用!$B$13:$C$49,2,FALSE),"")))</f>
        <v/>
      </c>
      <c r="DJ48" s="35"/>
      <c r="DK48" s="108" t="str">
        <f>IF(IFERROR(VLOOKUP(DJ$3&amp;DJ48,都馬連編集用!$B$13:$C$49,2,FALSE),"")=0,"",(IFERROR(VLOOKUP(DJ$3&amp;DJ48,都馬連編集用!$B$13:$C$49,2,FALSE),"")))</f>
        <v/>
      </c>
      <c r="DL48" s="35"/>
      <c r="DM48" s="108" t="str">
        <f>IF(IFERROR(VLOOKUP(DL$3&amp;DL48,都馬連編集用!$B$13:$C$49,2,FALSE),"")=0,"",(IFERROR(VLOOKUP(DL$3&amp;DL48,都馬連編集用!$B$13:$C$49,2,FALSE),"")))</f>
        <v/>
      </c>
      <c r="DN48" s="35"/>
      <c r="DO48" s="108" t="str">
        <f>IF(IFERROR(VLOOKUP(DN$3&amp;DN48,都馬連編集用!$B$13:$C$49,2,FALSE),"")=0,"",(IFERROR(VLOOKUP(DN$3&amp;DN48,都馬連編集用!$B$13:$C$49,2,FALSE),"")))</f>
        <v/>
      </c>
      <c r="DP48" s="35"/>
    </row>
    <row r="49" spans="1:120" ht="30.6" customHeight="1" x14ac:dyDescent="0.15">
      <c r="A49" s="26">
        <v>45</v>
      </c>
      <c r="D49" s="26">
        <f t="shared" si="53"/>
        <v>0</v>
      </c>
      <c r="F49" s="90"/>
      <c r="G49" s="110" t="str">
        <f>IFERROR(VLOOKUP(F49,'申込書2（馬匹・選手）'!$B$6:$G$20,3,FALSE),"")</f>
        <v/>
      </c>
      <c r="H49" s="90"/>
      <c r="I49" s="109" t="str">
        <f>IFERROR(VLOOKUP(H49,'申込書2（馬匹・選手）'!$I$6:$K$20,3,FALSE),"")</f>
        <v/>
      </c>
      <c r="J49" s="71" t="str">
        <f t="shared" si="54"/>
        <v/>
      </c>
      <c r="K49" s="76"/>
      <c r="L49" s="35"/>
      <c r="M49" s="108" t="str">
        <f>IF(IFERROR(VLOOKUP(L$3&amp;L49,都馬連編集用!$B$13:$C$49,2,FALSE),"")=0,"",(IFERROR(VLOOKUP(L$3&amp;L49,都馬連編集用!$B$13:$C$49,2,FALSE),"")))</f>
        <v/>
      </c>
      <c r="N49" s="35"/>
      <c r="O49" s="108" t="str">
        <f>IF(IFERROR(VLOOKUP(N$3&amp;N49,都馬連編集用!$B$13:$C$49,2,FALSE),"")=0,"",(IFERROR(VLOOKUP(N$3&amp;N49,都馬連編集用!$B$13:$C$49,2,FALSE),"")))</f>
        <v/>
      </c>
      <c r="P49" s="35"/>
      <c r="Q49" s="108" t="str">
        <f>IF(IFERROR(VLOOKUP(P$3&amp;P49,都馬連編集用!$B$13:$C$49,2,FALSE),"")=0,"",(IFERROR(VLOOKUP(P$3&amp;P49,都馬連編集用!$B$13:$C$49,2,FALSE),"")))</f>
        <v/>
      </c>
      <c r="R49" s="35"/>
      <c r="S49" s="108" t="str">
        <f>IF(IFERROR(VLOOKUP(R$3&amp;R49,都馬連編集用!$B$13:$C$49,2,FALSE),"")=0,"",(IFERROR(VLOOKUP(R$3&amp;R49,都馬連編集用!$B$13:$C$49,2,FALSE),"")))</f>
        <v/>
      </c>
      <c r="T49" s="35"/>
      <c r="U49" s="108" t="str">
        <f>IF(IFERROR(VLOOKUP(T$3&amp;T49,都馬連編集用!$B$13:$C$49,2,FALSE),"")=0,"",(IFERROR(VLOOKUP(T$3&amp;T49,都馬連編集用!$B$13:$C$49,2,FALSE),"")))</f>
        <v/>
      </c>
      <c r="V49" s="35"/>
      <c r="W49" s="108" t="str">
        <f>IF(IFERROR(VLOOKUP(V$3&amp;V49,都馬連編集用!$B$13:$C$49,2,FALSE),"")=0,"",(IFERROR(VLOOKUP(V$3&amp;V49,都馬連編集用!$B$13:$C$49,2,FALSE),"")))</f>
        <v/>
      </c>
      <c r="X49" s="35"/>
      <c r="Y49" s="108" t="str">
        <f>IF(IFERROR(VLOOKUP(X$3&amp;X49,都馬連編集用!$B$13:$C$49,2,FALSE),"")=0,"",(IFERROR(VLOOKUP(X$3&amp;X49,都馬連編集用!$B$13:$C$49,2,FALSE),"")))</f>
        <v/>
      </c>
      <c r="Z49" s="35"/>
      <c r="AA49" s="108" t="str">
        <f>IF(IFERROR(VLOOKUP(Z$3&amp;Z49,都馬連編集用!$B$13:$C$49,2,FALSE),"")=0,"",(IFERROR(VLOOKUP(Z$3&amp;Z49,都馬連編集用!$B$13:$C$49,2,FALSE),"")))</f>
        <v/>
      </c>
      <c r="AB49" s="35"/>
      <c r="AC49" s="108" t="str">
        <f>IF(IFERROR(VLOOKUP(AB$3&amp;AB49,都馬連編集用!$B$13:$C$49,2,FALSE),"")=0,"",(IFERROR(VLOOKUP(AB$3&amp;AB49,都馬連編集用!$B$13:$C$49,2,FALSE),"")))</f>
        <v/>
      </c>
      <c r="AD49" s="35"/>
      <c r="AE49" s="108" t="str">
        <f>IF(IFERROR(VLOOKUP(AD$3&amp;AD49,都馬連編集用!$B$13:$C$49,2,FALSE),"")=0,"",(IFERROR(VLOOKUP(AD$3&amp;AD49,都馬連編集用!$B$13:$C$49,2,FALSE),"")))</f>
        <v/>
      </c>
      <c r="AF49" s="35"/>
      <c r="AG49" s="108" t="str">
        <f>IF(IFERROR(VLOOKUP(AF$3&amp;AF49,都馬連編集用!$B$13:$C$49,2,FALSE),"")=0,"",(IFERROR(VLOOKUP(AF$3&amp;AF49,都馬連編集用!$B$13:$C$49,2,FALSE),"")))</f>
        <v/>
      </c>
      <c r="AH49" s="35"/>
      <c r="AI49" s="108" t="str">
        <f>IF(IFERROR(VLOOKUP(AH$3&amp;AH49,都馬連編集用!$B$13:$C$49,2,FALSE),"")=0,"",(IFERROR(VLOOKUP(AH$3&amp;AH49,都馬連編集用!$B$13:$C$49,2,FALSE),"")))</f>
        <v/>
      </c>
      <c r="AJ49" s="35"/>
      <c r="AK49" s="108" t="str">
        <f>IF(IFERROR(VLOOKUP(AJ$3&amp;AJ49,都馬連編集用!$B$13:$C$49,2,FALSE),"")=0,"",(IFERROR(VLOOKUP(AJ$3&amp;AJ49,都馬連編集用!$B$13:$C$49,2,FALSE),"")))</f>
        <v/>
      </c>
      <c r="AL49" s="35"/>
      <c r="AM49" s="108" t="str">
        <f>IF(IFERROR(VLOOKUP(AL$3&amp;AL49,都馬連編集用!$B$13:$C$49,2,FALSE),"")=0,"",(IFERROR(VLOOKUP(AL$3&amp;AL49,都馬連編集用!$B$13:$C$49,2,FALSE),"")))</f>
        <v/>
      </c>
      <c r="AN49" s="35"/>
      <c r="AO49" s="108" t="str">
        <f>IF(IFERROR(VLOOKUP(AN$3&amp;AN49,都馬連編集用!$B$13:$C$49,2,FALSE),"")=0,"",(IFERROR(VLOOKUP(AN$3&amp;AN49,都馬連編集用!$B$13:$C$49,2,FALSE),"")))</f>
        <v/>
      </c>
      <c r="AP49" s="35"/>
      <c r="AQ49" s="108" t="str">
        <f>IF(IFERROR(VLOOKUP(AP$3&amp;AP49,都馬連編集用!$B$13:$C$49,2,FALSE),"")=0,"",(IFERROR(VLOOKUP(AP$3&amp;AP49,都馬連編集用!$B$13:$C$49,2,FALSE),"")))</f>
        <v/>
      </c>
      <c r="AR49" s="35"/>
      <c r="AS49" s="108" t="str">
        <f>IF(IFERROR(VLOOKUP(AR$3&amp;AR49,都馬連編集用!$B$13:$C$49,2,FALSE),"")=0,"",(IFERROR(VLOOKUP(AR$3&amp;AR49,都馬連編集用!$B$13:$C$49,2,FALSE),"")))</f>
        <v/>
      </c>
      <c r="AT49" s="35"/>
      <c r="AU49" s="108" t="str">
        <f>IF(IFERROR(VLOOKUP(AT$3&amp;AT49,都馬連編集用!$B$13:$C$49,2,FALSE),"")=0,"",(IFERROR(VLOOKUP(AT$3&amp;AT49,都馬連編集用!$B$13:$C$49,2,FALSE),"")))</f>
        <v/>
      </c>
      <c r="AV49" s="35"/>
      <c r="AW49" s="108" t="str">
        <f>IF(IFERROR(VLOOKUP(AV$3&amp;AV49,都馬連編集用!$B$13:$C$49,2,FALSE),"")=0,"",(IFERROR(VLOOKUP(AV$3&amp;AV49,都馬連編集用!$B$13:$C$49,2,FALSE),"")))</f>
        <v/>
      </c>
      <c r="AX49" s="35"/>
      <c r="AY49" s="108" t="str">
        <f>IF(IFERROR(VLOOKUP(AX$3&amp;AX49,都馬連編集用!$B$13:$C$49,2,FALSE),"")=0,"",(IFERROR(VLOOKUP(AX$3&amp;AX49,都馬連編集用!$B$13:$C$49,2,FALSE),"")))</f>
        <v/>
      </c>
      <c r="AZ49" s="35"/>
      <c r="BA49" s="108" t="str">
        <f>IF(IFERROR(VLOOKUP(AZ$3&amp;AZ49,都馬連編集用!$B$13:$C$49,2,FALSE),"")=0,"",(IFERROR(VLOOKUP(AZ$3&amp;AZ49,都馬連編集用!$B$13:$C$49,2,FALSE),"")))</f>
        <v/>
      </c>
      <c r="BB49" s="35"/>
      <c r="BC49" s="108" t="str">
        <f>IF(IFERROR(VLOOKUP(BB$3&amp;BB49,都馬連編集用!$B$13:$C$49,2,FALSE),"")=0,"",(IFERROR(VLOOKUP(BB$3&amp;BB49,都馬連編集用!$B$13:$C$49,2,FALSE),"")))</f>
        <v/>
      </c>
      <c r="BD49" s="35"/>
      <c r="BE49" s="108" t="str">
        <f>IF(IFERROR(VLOOKUP(BD$3&amp;BD49,都馬連編集用!$B$13:$C$49,2,FALSE),"")=0,"",(IFERROR(VLOOKUP(BD$3&amp;BD49,都馬連編集用!$B$13:$C$49,2,FALSE),"")))</f>
        <v/>
      </c>
      <c r="BF49" s="35"/>
      <c r="BG49" s="108" t="str">
        <f>IF(IFERROR(VLOOKUP(BF$3&amp;BF49,都馬連編集用!$B$13:$C$49,2,FALSE),"")=0,"",(IFERROR(VLOOKUP(BF$3&amp;BF49,都馬連編集用!$B$13:$C$49,2,FALSE),"")))</f>
        <v/>
      </c>
      <c r="BH49" s="35"/>
      <c r="BI49" s="108" t="str">
        <f>IF(IFERROR(VLOOKUP(BH$3&amp;BH49,都馬連編集用!$B$13:$C$49,2,FALSE),"")=0,"",(IFERROR(VLOOKUP(BH$3&amp;BH49,都馬連編集用!$B$13:$C$49,2,FALSE),"")))</f>
        <v/>
      </c>
      <c r="BJ49" s="35"/>
      <c r="BK49" s="108" t="str">
        <f>IF(IFERROR(VLOOKUP(BJ$3&amp;BJ49,都馬連編集用!$B$13:$C$49,2,FALSE),"")=0,"",(IFERROR(VLOOKUP(BJ$3&amp;BJ49,都馬連編集用!$B$13:$C$49,2,FALSE),"")))</f>
        <v/>
      </c>
      <c r="BL49" s="35"/>
      <c r="BM49" s="108" t="str">
        <f>IF(IFERROR(VLOOKUP(BL$3&amp;BL49,都馬連編集用!$B$13:$C$49,2,FALSE),"")=0,"",(IFERROR(VLOOKUP(BL$3&amp;BL49,都馬連編集用!$B$13:$C$49,2,FALSE),"")))</f>
        <v/>
      </c>
      <c r="BN49" s="35"/>
      <c r="BO49" s="108" t="str">
        <f>IF(IFERROR(VLOOKUP(BN$3&amp;BN49,都馬連編集用!$B$13:$C$49,2,FALSE),"")=0,"",(IFERROR(VLOOKUP(BN$3&amp;BN49,都馬連編集用!$B$13:$C$49,2,FALSE),"")))</f>
        <v/>
      </c>
      <c r="BP49" s="35"/>
      <c r="BQ49" s="108" t="str">
        <f>IF(IFERROR(VLOOKUP(BP$3&amp;BP49,都馬連編集用!$B$13:$C$49,2,FALSE),"")=0,"",(IFERROR(VLOOKUP(BP$3&amp;BP49,都馬連編集用!$B$13:$C$49,2,FALSE),"")))</f>
        <v/>
      </c>
      <c r="BR49" s="35"/>
      <c r="BS49" s="108" t="str">
        <f>IF(IFERROR(VLOOKUP(BR$3&amp;BR49,都馬連編集用!$B$13:$C$49,2,FALSE),"")=0,"",(IFERROR(VLOOKUP(BR$3&amp;BR49,都馬連編集用!$B$13:$C$49,2,FALSE),"")))</f>
        <v/>
      </c>
      <c r="BT49" s="35"/>
      <c r="BU49" s="108" t="str">
        <f>IF(IFERROR(VLOOKUP(BT$3&amp;BT49,都馬連編集用!$B$13:$C$49,2,FALSE),"")=0,"",(IFERROR(VLOOKUP(BT$3&amp;BT49,都馬連編集用!$B$13:$C$49,2,FALSE),"")))</f>
        <v/>
      </c>
      <c r="BV49" s="35"/>
      <c r="BW49" s="108" t="str">
        <f>IF(IFERROR(VLOOKUP(BV$3&amp;BV49,都馬連編集用!$B$13:$C$49,2,FALSE),"")=0,"",(IFERROR(VLOOKUP(BV$3&amp;BV49,都馬連編集用!$B$13:$C$49,2,FALSE),"")))</f>
        <v/>
      </c>
      <c r="BX49" s="35"/>
      <c r="BY49" s="108" t="str">
        <f>IF(IFERROR(VLOOKUP(BX$3&amp;BX49,都馬連編集用!$B$13:$C$49,2,FALSE),"")=0,"",(IFERROR(VLOOKUP(BX$3&amp;BX49,都馬連編集用!$B$13:$C$49,2,FALSE),"")))</f>
        <v/>
      </c>
      <c r="BZ49" s="35"/>
      <c r="CA49" s="108" t="str">
        <f>IF(IFERROR(VLOOKUP(BZ$3&amp;BZ49,都馬連編集用!$B$13:$C$49,2,FALSE),"")=0,"",(IFERROR(VLOOKUP(BZ$3&amp;BZ49,都馬連編集用!$B$13:$C$49,2,FALSE),"")))</f>
        <v/>
      </c>
      <c r="CB49" s="35"/>
      <c r="CC49" s="108" t="str">
        <f>IF(IFERROR(VLOOKUP(CB$3&amp;CB49,都馬連編集用!$B$13:$C$49,2,FALSE),"")=0,"",(IFERROR(VLOOKUP(CB$3&amp;CB49,都馬連編集用!$B$13:$C$49,2,FALSE),"")))</f>
        <v/>
      </c>
      <c r="CD49" s="35"/>
      <c r="CE49" s="108" t="str">
        <f>IF(IFERROR(VLOOKUP(CD$3&amp;CD49,都馬連編集用!$B$13:$C$49,2,FALSE),"")=0,"",(IFERROR(VLOOKUP(CD$3&amp;CD49,都馬連編集用!$B$13:$C$49,2,FALSE),"")))</f>
        <v/>
      </c>
      <c r="CF49" s="35"/>
      <c r="CG49" s="108" t="str">
        <f>IF(IFERROR(VLOOKUP(CF$3&amp;CF49,都馬連編集用!$B$13:$C$49,2,FALSE),"")=0,"",(IFERROR(VLOOKUP(CF$3&amp;CF49,都馬連編集用!$B$13:$C$49,2,FALSE),"")))</f>
        <v/>
      </c>
      <c r="CH49" s="35"/>
      <c r="CI49" s="108" t="str">
        <f>IF(IFERROR(VLOOKUP(CH$3&amp;CH49,都馬連編集用!$B$13:$C$49,2,FALSE),"")=0,"",(IFERROR(VLOOKUP(CH$3&amp;CH49,都馬連編集用!$B$13:$C$49,2,FALSE),"")))</f>
        <v/>
      </c>
      <c r="CJ49" s="35"/>
      <c r="CK49" s="108" t="str">
        <f>IF(IFERROR(VLOOKUP(CJ$3&amp;CJ49,都馬連編集用!$B$13:$C$49,2,FALSE),"")=0,"",(IFERROR(VLOOKUP(CJ$3&amp;CJ49,都馬連編集用!$B$13:$C$49,2,FALSE),"")))</f>
        <v/>
      </c>
      <c r="CL49" s="35"/>
      <c r="CM49" s="108" t="str">
        <f>IF(IFERROR(VLOOKUP(CL$3&amp;CL49,都馬連編集用!$B$13:$C$49,2,FALSE),"")=0,"",(IFERROR(VLOOKUP(CL$3&amp;CL49,都馬連編集用!$B$13:$C$49,2,FALSE),"")))</f>
        <v/>
      </c>
      <c r="CN49" s="35"/>
      <c r="CO49" s="108" t="str">
        <f>IF(IFERROR(VLOOKUP(CN$3&amp;CN49,都馬連編集用!$B$13:$C$49,2,FALSE),"")=0,"",(IFERROR(VLOOKUP(CN$3&amp;CN49,都馬連編集用!$B$13:$C$49,2,FALSE),"")))</f>
        <v/>
      </c>
      <c r="CP49" s="35"/>
      <c r="CQ49" s="108" t="str">
        <f>IF(IFERROR(VLOOKUP(CP$3&amp;CP49,都馬連編集用!$B$13:$C$49,2,FALSE),"")=0,"",(IFERROR(VLOOKUP(CP$3&amp;CP49,都馬連編集用!$B$13:$C$49,2,FALSE),"")))</f>
        <v/>
      </c>
      <c r="CR49" s="35"/>
      <c r="CS49" s="108" t="str">
        <f>IF(IFERROR(VLOOKUP(CR$3&amp;CR49,都馬連編集用!$B$13:$C$49,2,FALSE),"")=0,"",(IFERROR(VLOOKUP(CR$3&amp;CR49,都馬連編集用!$B$13:$C$49,2,FALSE),"")))</f>
        <v/>
      </c>
      <c r="CT49" s="35"/>
      <c r="CU49" s="108" t="str">
        <f>IF(IFERROR(VLOOKUP(CT$3&amp;CT49,都馬連編集用!$B$13:$C$49,2,FALSE),"")=0,"",(IFERROR(VLOOKUP(CT$3&amp;CT49,都馬連編集用!$B$13:$C$49,2,FALSE),"")))</f>
        <v/>
      </c>
      <c r="CV49" s="35"/>
      <c r="CW49" s="108" t="str">
        <f>IF(IFERROR(VLOOKUP(CV$3&amp;CV49,都馬連編集用!$B$13:$C$49,2,FALSE),"")=0,"",(IFERROR(VLOOKUP(CV$3&amp;CV49,都馬連編集用!$B$13:$C$49,2,FALSE),"")))</f>
        <v/>
      </c>
      <c r="CX49" s="35"/>
      <c r="CY49" s="108" t="str">
        <f>IF(IFERROR(VLOOKUP(CX$3&amp;CX49,都馬連編集用!$B$13:$C$49,2,FALSE),"")=0,"",(IFERROR(VLOOKUP(CX$3&amp;CX49,都馬連編集用!$B$13:$C$49,2,FALSE),"")))</f>
        <v/>
      </c>
      <c r="CZ49" s="35"/>
      <c r="DA49" s="108" t="str">
        <f>IF(IFERROR(VLOOKUP(CZ$3&amp;CZ49,都馬連編集用!$B$13:$C$49,2,FALSE),"")=0,"",(IFERROR(VLOOKUP(CZ$3&amp;CZ49,都馬連編集用!$B$13:$C$49,2,FALSE),"")))</f>
        <v/>
      </c>
      <c r="DB49" s="35"/>
      <c r="DC49" s="108" t="str">
        <f>IF(IFERROR(VLOOKUP(DB$3&amp;DB49,都馬連編集用!$B$13:$C$49,2,FALSE),"")=0,"",(IFERROR(VLOOKUP(DB$3&amp;DB49,都馬連編集用!$B$13:$C$49,2,FALSE),"")))</f>
        <v/>
      </c>
      <c r="DD49" s="35"/>
      <c r="DE49" s="108" t="str">
        <f>IF(IFERROR(VLOOKUP(DD$3&amp;DD49,都馬連編集用!$B$13:$C$49,2,FALSE),"")=0,"",(IFERROR(VLOOKUP(DD$3&amp;DD49,都馬連編集用!$B$13:$C$49,2,FALSE),"")))</f>
        <v/>
      </c>
      <c r="DF49" s="35"/>
      <c r="DG49" s="108" t="str">
        <f>IF(IFERROR(VLOOKUP(DF$3&amp;DF49,都馬連編集用!$B$13:$C$49,2,FALSE),"")=0,"",(IFERROR(VLOOKUP(DF$3&amp;DF49,都馬連編集用!$B$13:$C$49,2,FALSE),"")))</f>
        <v/>
      </c>
      <c r="DH49" s="35"/>
      <c r="DI49" s="108" t="str">
        <f>IF(IFERROR(VLOOKUP(DH$3&amp;DH49,都馬連編集用!$B$13:$C$49,2,FALSE),"")=0,"",(IFERROR(VLOOKUP(DH$3&amp;DH49,都馬連編集用!$B$13:$C$49,2,FALSE),"")))</f>
        <v/>
      </c>
      <c r="DJ49" s="35"/>
      <c r="DK49" s="108" t="str">
        <f>IF(IFERROR(VLOOKUP(DJ$3&amp;DJ49,都馬連編集用!$B$13:$C$49,2,FALSE),"")=0,"",(IFERROR(VLOOKUP(DJ$3&amp;DJ49,都馬連編集用!$B$13:$C$49,2,FALSE),"")))</f>
        <v/>
      </c>
      <c r="DL49" s="35"/>
      <c r="DM49" s="108" t="str">
        <f>IF(IFERROR(VLOOKUP(DL$3&amp;DL49,都馬連編集用!$B$13:$C$49,2,FALSE),"")=0,"",(IFERROR(VLOOKUP(DL$3&amp;DL49,都馬連編集用!$B$13:$C$49,2,FALSE),"")))</f>
        <v/>
      </c>
      <c r="DN49" s="35"/>
      <c r="DO49" s="108" t="str">
        <f>IF(IFERROR(VLOOKUP(DN$3&amp;DN49,都馬連編集用!$B$13:$C$49,2,FALSE),"")=0,"",(IFERROR(VLOOKUP(DN$3&amp;DN49,都馬連編集用!$B$13:$C$49,2,FALSE),"")))</f>
        <v/>
      </c>
      <c r="DP49" s="35"/>
    </row>
    <row r="50" spans="1:120" ht="30.6" customHeight="1" x14ac:dyDescent="0.15">
      <c r="A50" s="26">
        <v>46</v>
      </c>
      <c r="D50" s="26">
        <f t="shared" si="53"/>
        <v>0</v>
      </c>
      <c r="F50" s="90"/>
      <c r="G50" s="110" t="str">
        <f>IFERROR(VLOOKUP(F50,'申込書2（馬匹・選手）'!$B$6:$G$20,3,FALSE),"")</f>
        <v/>
      </c>
      <c r="H50" s="90"/>
      <c r="I50" s="109" t="str">
        <f>IFERROR(VLOOKUP(H50,'申込書2（馬匹・選手）'!$I$6:$K$20,3,FALSE),"")</f>
        <v/>
      </c>
      <c r="J50" s="71" t="str">
        <f t="shared" si="54"/>
        <v/>
      </c>
      <c r="K50" s="76"/>
      <c r="L50" s="35"/>
      <c r="M50" s="108" t="str">
        <f>IF(IFERROR(VLOOKUP(L$3&amp;L50,都馬連編集用!$B$13:$C$49,2,FALSE),"")=0,"",(IFERROR(VLOOKUP(L$3&amp;L50,都馬連編集用!$B$13:$C$49,2,FALSE),"")))</f>
        <v/>
      </c>
      <c r="N50" s="35"/>
      <c r="O50" s="108" t="str">
        <f>IF(IFERROR(VLOOKUP(N$3&amp;N50,都馬連編集用!$B$13:$C$49,2,FALSE),"")=0,"",(IFERROR(VLOOKUP(N$3&amp;N50,都馬連編集用!$B$13:$C$49,2,FALSE),"")))</f>
        <v/>
      </c>
      <c r="P50" s="35"/>
      <c r="Q50" s="108" t="str">
        <f>IF(IFERROR(VLOOKUP(P$3&amp;P50,都馬連編集用!$B$13:$C$49,2,FALSE),"")=0,"",(IFERROR(VLOOKUP(P$3&amp;P50,都馬連編集用!$B$13:$C$49,2,FALSE),"")))</f>
        <v/>
      </c>
      <c r="R50" s="35"/>
      <c r="S50" s="108" t="str">
        <f>IF(IFERROR(VLOOKUP(R$3&amp;R50,都馬連編集用!$B$13:$C$49,2,FALSE),"")=0,"",(IFERROR(VLOOKUP(R$3&amp;R50,都馬連編集用!$B$13:$C$49,2,FALSE),"")))</f>
        <v/>
      </c>
      <c r="T50" s="35"/>
      <c r="U50" s="108" t="str">
        <f>IF(IFERROR(VLOOKUP(T$3&amp;T50,都馬連編集用!$B$13:$C$49,2,FALSE),"")=0,"",(IFERROR(VLOOKUP(T$3&amp;T50,都馬連編集用!$B$13:$C$49,2,FALSE),"")))</f>
        <v/>
      </c>
      <c r="V50" s="35"/>
      <c r="W50" s="108" t="str">
        <f>IF(IFERROR(VLOOKUP(V$3&amp;V50,都馬連編集用!$B$13:$C$49,2,FALSE),"")=0,"",(IFERROR(VLOOKUP(V$3&amp;V50,都馬連編集用!$B$13:$C$49,2,FALSE),"")))</f>
        <v/>
      </c>
      <c r="X50" s="35"/>
      <c r="Y50" s="108" t="str">
        <f>IF(IFERROR(VLOOKUP(X$3&amp;X50,都馬連編集用!$B$13:$C$49,2,FALSE),"")=0,"",(IFERROR(VLOOKUP(X$3&amp;X50,都馬連編集用!$B$13:$C$49,2,FALSE),"")))</f>
        <v/>
      </c>
      <c r="Z50" s="35"/>
      <c r="AA50" s="108" t="str">
        <f>IF(IFERROR(VLOOKUP(Z$3&amp;Z50,都馬連編集用!$B$13:$C$49,2,FALSE),"")=0,"",(IFERROR(VLOOKUP(Z$3&amp;Z50,都馬連編集用!$B$13:$C$49,2,FALSE),"")))</f>
        <v/>
      </c>
      <c r="AB50" s="35"/>
      <c r="AC50" s="108" t="str">
        <f>IF(IFERROR(VLOOKUP(AB$3&amp;AB50,都馬連編集用!$B$13:$C$49,2,FALSE),"")=0,"",(IFERROR(VLOOKUP(AB$3&amp;AB50,都馬連編集用!$B$13:$C$49,2,FALSE),"")))</f>
        <v/>
      </c>
      <c r="AD50" s="35"/>
      <c r="AE50" s="108" t="str">
        <f>IF(IFERROR(VLOOKUP(AD$3&amp;AD50,都馬連編集用!$B$13:$C$49,2,FALSE),"")=0,"",(IFERROR(VLOOKUP(AD$3&amp;AD50,都馬連編集用!$B$13:$C$49,2,FALSE),"")))</f>
        <v/>
      </c>
      <c r="AF50" s="35"/>
      <c r="AG50" s="108" t="str">
        <f>IF(IFERROR(VLOOKUP(AF$3&amp;AF50,都馬連編集用!$B$13:$C$49,2,FALSE),"")=0,"",(IFERROR(VLOOKUP(AF$3&amp;AF50,都馬連編集用!$B$13:$C$49,2,FALSE),"")))</f>
        <v/>
      </c>
      <c r="AH50" s="35"/>
      <c r="AI50" s="108" t="str">
        <f>IF(IFERROR(VLOOKUP(AH$3&amp;AH50,都馬連編集用!$B$13:$C$49,2,FALSE),"")=0,"",(IFERROR(VLOOKUP(AH$3&amp;AH50,都馬連編集用!$B$13:$C$49,2,FALSE),"")))</f>
        <v/>
      </c>
      <c r="AJ50" s="35"/>
      <c r="AK50" s="108" t="str">
        <f>IF(IFERROR(VLOOKUP(AJ$3&amp;AJ50,都馬連編集用!$B$13:$C$49,2,FALSE),"")=0,"",(IFERROR(VLOOKUP(AJ$3&amp;AJ50,都馬連編集用!$B$13:$C$49,2,FALSE),"")))</f>
        <v/>
      </c>
      <c r="AL50" s="35"/>
      <c r="AM50" s="108" t="str">
        <f>IF(IFERROR(VLOOKUP(AL$3&amp;AL50,都馬連編集用!$B$13:$C$49,2,FALSE),"")=0,"",(IFERROR(VLOOKUP(AL$3&amp;AL50,都馬連編集用!$B$13:$C$49,2,FALSE),"")))</f>
        <v/>
      </c>
      <c r="AN50" s="35"/>
      <c r="AO50" s="108" t="str">
        <f>IF(IFERROR(VLOOKUP(AN$3&amp;AN50,都馬連編集用!$B$13:$C$49,2,FALSE),"")=0,"",(IFERROR(VLOOKUP(AN$3&amp;AN50,都馬連編集用!$B$13:$C$49,2,FALSE),"")))</f>
        <v/>
      </c>
      <c r="AP50" s="35"/>
      <c r="AQ50" s="108" t="str">
        <f>IF(IFERROR(VLOOKUP(AP$3&amp;AP50,都馬連編集用!$B$13:$C$49,2,FALSE),"")=0,"",(IFERROR(VLOOKUP(AP$3&amp;AP50,都馬連編集用!$B$13:$C$49,2,FALSE),"")))</f>
        <v/>
      </c>
      <c r="AR50" s="35"/>
      <c r="AS50" s="108" t="str">
        <f>IF(IFERROR(VLOOKUP(AR$3&amp;AR50,都馬連編集用!$B$13:$C$49,2,FALSE),"")=0,"",(IFERROR(VLOOKUP(AR$3&amp;AR50,都馬連編集用!$B$13:$C$49,2,FALSE),"")))</f>
        <v/>
      </c>
      <c r="AT50" s="35"/>
      <c r="AU50" s="108" t="str">
        <f>IF(IFERROR(VLOOKUP(AT$3&amp;AT50,都馬連編集用!$B$13:$C$49,2,FALSE),"")=0,"",(IFERROR(VLOOKUP(AT$3&amp;AT50,都馬連編集用!$B$13:$C$49,2,FALSE),"")))</f>
        <v/>
      </c>
      <c r="AV50" s="35"/>
      <c r="AW50" s="108" t="str">
        <f>IF(IFERROR(VLOOKUP(AV$3&amp;AV50,都馬連編集用!$B$13:$C$49,2,FALSE),"")=0,"",(IFERROR(VLOOKUP(AV$3&amp;AV50,都馬連編集用!$B$13:$C$49,2,FALSE),"")))</f>
        <v/>
      </c>
      <c r="AX50" s="35"/>
      <c r="AY50" s="108" t="str">
        <f>IF(IFERROR(VLOOKUP(AX$3&amp;AX50,都馬連編集用!$B$13:$C$49,2,FALSE),"")=0,"",(IFERROR(VLOOKUP(AX$3&amp;AX50,都馬連編集用!$B$13:$C$49,2,FALSE),"")))</f>
        <v/>
      </c>
      <c r="AZ50" s="35"/>
      <c r="BA50" s="108" t="str">
        <f>IF(IFERROR(VLOOKUP(AZ$3&amp;AZ50,都馬連編集用!$B$13:$C$49,2,FALSE),"")=0,"",(IFERROR(VLOOKUP(AZ$3&amp;AZ50,都馬連編集用!$B$13:$C$49,2,FALSE),"")))</f>
        <v/>
      </c>
      <c r="BB50" s="35"/>
      <c r="BC50" s="108" t="str">
        <f>IF(IFERROR(VLOOKUP(BB$3&amp;BB50,都馬連編集用!$B$13:$C$49,2,FALSE),"")=0,"",(IFERROR(VLOOKUP(BB$3&amp;BB50,都馬連編集用!$B$13:$C$49,2,FALSE),"")))</f>
        <v/>
      </c>
      <c r="BD50" s="35"/>
      <c r="BE50" s="108" t="str">
        <f>IF(IFERROR(VLOOKUP(BD$3&amp;BD50,都馬連編集用!$B$13:$C$49,2,FALSE),"")=0,"",(IFERROR(VLOOKUP(BD$3&amp;BD50,都馬連編集用!$B$13:$C$49,2,FALSE),"")))</f>
        <v/>
      </c>
      <c r="BF50" s="35"/>
      <c r="BG50" s="108" t="str">
        <f>IF(IFERROR(VLOOKUP(BF$3&amp;BF50,都馬連編集用!$B$13:$C$49,2,FALSE),"")=0,"",(IFERROR(VLOOKUP(BF$3&amp;BF50,都馬連編集用!$B$13:$C$49,2,FALSE),"")))</f>
        <v/>
      </c>
      <c r="BH50" s="35"/>
      <c r="BI50" s="108" t="str">
        <f>IF(IFERROR(VLOOKUP(BH$3&amp;BH50,都馬連編集用!$B$13:$C$49,2,FALSE),"")=0,"",(IFERROR(VLOOKUP(BH$3&amp;BH50,都馬連編集用!$B$13:$C$49,2,FALSE),"")))</f>
        <v/>
      </c>
      <c r="BJ50" s="35"/>
      <c r="BK50" s="108" t="str">
        <f>IF(IFERROR(VLOOKUP(BJ$3&amp;BJ50,都馬連編集用!$B$13:$C$49,2,FALSE),"")=0,"",(IFERROR(VLOOKUP(BJ$3&amp;BJ50,都馬連編集用!$B$13:$C$49,2,FALSE),"")))</f>
        <v/>
      </c>
      <c r="BL50" s="35"/>
      <c r="BM50" s="108" t="str">
        <f>IF(IFERROR(VLOOKUP(BL$3&amp;BL50,都馬連編集用!$B$13:$C$49,2,FALSE),"")=0,"",(IFERROR(VLOOKUP(BL$3&amp;BL50,都馬連編集用!$B$13:$C$49,2,FALSE),"")))</f>
        <v/>
      </c>
      <c r="BN50" s="35"/>
      <c r="BO50" s="108" t="str">
        <f>IF(IFERROR(VLOOKUP(BN$3&amp;BN50,都馬連編集用!$B$13:$C$49,2,FALSE),"")=0,"",(IFERROR(VLOOKUP(BN$3&amp;BN50,都馬連編集用!$B$13:$C$49,2,FALSE),"")))</f>
        <v/>
      </c>
      <c r="BP50" s="35"/>
      <c r="BQ50" s="108" t="str">
        <f>IF(IFERROR(VLOOKUP(BP$3&amp;BP50,都馬連編集用!$B$13:$C$49,2,FALSE),"")=0,"",(IFERROR(VLOOKUP(BP$3&amp;BP50,都馬連編集用!$B$13:$C$49,2,FALSE),"")))</f>
        <v/>
      </c>
      <c r="BR50" s="35"/>
      <c r="BS50" s="108" t="str">
        <f>IF(IFERROR(VLOOKUP(BR$3&amp;BR50,都馬連編集用!$B$13:$C$49,2,FALSE),"")=0,"",(IFERROR(VLOOKUP(BR$3&amp;BR50,都馬連編集用!$B$13:$C$49,2,FALSE),"")))</f>
        <v/>
      </c>
      <c r="BT50" s="35"/>
      <c r="BU50" s="108" t="str">
        <f>IF(IFERROR(VLOOKUP(BT$3&amp;BT50,都馬連編集用!$B$13:$C$49,2,FALSE),"")=0,"",(IFERROR(VLOOKUP(BT$3&amp;BT50,都馬連編集用!$B$13:$C$49,2,FALSE),"")))</f>
        <v/>
      </c>
      <c r="BV50" s="35"/>
      <c r="BW50" s="108" t="str">
        <f>IF(IFERROR(VLOOKUP(BV$3&amp;BV50,都馬連編集用!$B$13:$C$49,2,FALSE),"")=0,"",(IFERROR(VLOOKUP(BV$3&amp;BV50,都馬連編集用!$B$13:$C$49,2,FALSE),"")))</f>
        <v/>
      </c>
      <c r="BX50" s="35"/>
      <c r="BY50" s="108" t="str">
        <f>IF(IFERROR(VLOOKUP(BX$3&amp;BX50,都馬連編集用!$B$13:$C$49,2,FALSE),"")=0,"",(IFERROR(VLOOKUP(BX$3&amp;BX50,都馬連編集用!$B$13:$C$49,2,FALSE),"")))</f>
        <v/>
      </c>
      <c r="BZ50" s="35"/>
      <c r="CA50" s="108" t="str">
        <f>IF(IFERROR(VLOOKUP(BZ$3&amp;BZ50,都馬連編集用!$B$13:$C$49,2,FALSE),"")=0,"",(IFERROR(VLOOKUP(BZ$3&amp;BZ50,都馬連編集用!$B$13:$C$49,2,FALSE),"")))</f>
        <v/>
      </c>
      <c r="CB50" s="35"/>
      <c r="CC50" s="108" t="str">
        <f>IF(IFERROR(VLOOKUP(CB$3&amp;CB50,都馬連編集用!$B$13:$C$49,2,FALSE),"")=0,"",(IFERROR(VLOOKUP(CB$3&amp;CB50,都馬連編集用!$B$13:$C$49,2,FALSE),"")))</f>
        <v/>
      </c>
      <c r="CD50" s="35"/>
      <c r="CE50" s="108" t="str">
        <f>IF(IFERROR(VLOOKUP(CD$3&amp;CD50,都馬連編集用!$B$13:$C$49,2,FALSE),"")=0,"",(IFERROR(VLOOKUP(CD$3&amp;CD50,都馬連編集用!$B$13:$C$49,2,FALSE),"")))</f>
        <v/>
      </c>
      <c r="CF50" s="35"/>
      <c r="CG50" s="108" t="str">
        <f>IF(IFERROR(VLOOKUP(CF$3&amp;CF50,都馬連編集用!$B$13:$C$49,2,FALSE),"")=0,"",(IFERROR(VLOOKUP(CF$3&amp;CF50,都馬連編集用!$B$13:$C$49,2,FALSE),"")))</f>
        <v/>
      </c>
      <c r="CH50" s="35"/>
      <c r="CI50" s="108" t="str">
        <f>IF(IFERROR(VLOOKUP(CH$3&amp;CH50,都馬連編集用!$B$13:$C$49,2,FALSE),"")=0,"",(IFERROR(VLOOKUP(CH$3&amp;CH50,都馬連編集用!$B$13:$C$49,2,FALSE),"")))</f>
        <v/>
      </c>
      <c r="CJ50" s="35"/>
      <c r="CK50" s="108" t="str">
        <f>IF(IFERROR(VLOOKUP(CJ$3&amp;CJ50,都馬連編集用!$B$13:$C$49,2,FALSE),"")=0,"",(IFERROR(VLOOKUP(CJ$3&amp;CJ50,都馬連編集用!$B$13:$C$49,2,FALSE),"")))</f>
        <v/>
      </c>
      <c r="CL50" s="35"/>
      <c r="CM50" s="108" t="str">
        <f>IF(IFERROR(VLOOKUP(CL$3&amp;CL50,都馬連編集用!$B$13:$C$49,2,FALSE),"")=0,"",(IFERROR(VLOOKUP(CL$3&amp;CL50,都馬連編集用!$B$13:$C$49,2,FALSE),"")))</f>
        <v/>
      </c>
      <c r="CN50" s="35"/>
      <c r="CO50" s="108" t="str">
        <f>IF(IFERROR(VLOOKUP(CN$3&amp;CN50,都馬連編集用!$B$13:$C$49,2,FALSE),"")=0,"",(IFERROR(VLOOKUP(CN$3&amp;CN50,都馬連編集用!$B$13:$C$49,2,FALSE),"")))</f>
        <v/>
      </c>
      <c r="CP50" s="35"/>
      <c r="CQ50" s="108" t="str">
        <f>IF(IFERROR(VLOOKUP(CP$3&amp;CP50,都馬連編集用!$B$13:$C$49,2,FALSE),"")=0,"",(IFERROR(VLOOKUP(CP$3&amp;CP50,都馬連編集用!$B$13:$C$49,2,FALSE),"")))</f>
        <v/>
      </c>
      <c r="CR50" s="35"/>
      <c r="CS50" s="108" t="str">
        <f>IF(IFERROR(VLOOKUP(CR$3&amp;CR50,都馬連編集用!$B$13:$C$49,2,FALSE),"")=0,"",(IFERROR(VLOOKUP(CR$3&amp;CR50,都馬連編集用!$B$13:$C$49,2,FALSE),"")))</f>
        <v/>
      </c>
      <c r="CT50" s="35"/>
      <c r="CU50" s="108" t="str">
        <f>IF(IFERROR(VLOOKUP(CT$3&amp;CT50,都馬連編集用!$B$13:$C$49,2,FALSE),"")=0,"",(IFERROR(VLOOKUP(CT$3&amp;CT50,都馬連編集用!$B$13:$C$49,2,FALSE),"")))</f>
        <v/>
      </c>
      <c r="CV50" s="35"/>
      <c r="CW50" s="108" t="str">
        <f>IF(IFERROR(VLOOKUP(CV$3&amp;CV50,都馬連編集用!$B$13:$C$49,2,FALSE),"")=0,"",(IFERROR(VLOOKUP(CV$3&amp;CV50,都馬連編集用!$B$13:$C$49,2,FALSE),"")))</f>
        <v/>
      </c>
      <c r="CX50" s="35"/>
      <c r="CY50" s="108" t="str">
        <f>IF(IFERROR(VLOOKUP(CX$3&amp;CX50,都馬連編集用!$B$13:$C$49,2,FALSE),"")=0,"",(IFERROR(VLOOKUP(CX$3&amp;CX50,都馬連編集用!$B$13:$C$49,2,FALSE),"")))</f>
        <v/>
      </c>
      <c r="CZ50" s="35"/>
      <c r="DA50" s="108" t="str">
        <f>IF(IFERROR(VLOOKUP(CZ$3&amp;CZ50,都馬連編集用!$B$13:$C$49,2,FALSE),"")=0,"",(IFERROR(VLOOKUP(CZ$3&amp;CZ50,都馬連編集用!$B$13:$C$49,2,FALSE),"")))</f>
        <v/>
      </c>
      <c r="DB50" s="35"/>
      <c r="DC50" s="108" t="str">
        <f>IF(IFERROR(VLOOKUP(DB$3&amp;DB50,都馬連編集用!$B$13:$C$49,2,FALSE),"")=0,"",(IFERROR(VLOOKUP(DB$3&amp;DB50,都馬連編集用!$B$13:$C$49,2,FALSE),"")))</f>
        <v/>
      </c>
      <c r="DD50" s="35"/>
      <c r="DE50" s="108" t="str">
        <f>IF(IFERROR(VLOOKUP(DD$3&amp;DD50,都馬連編集用!$B$13:$C$49,2,FALSE),"")=0,"",(IFERROR(VLOOKUP(DD$3&amp;DD50,都馬連編集用!$B$13:$C$49,2,FALSE),"")))</f>
        <v/>
      </c>
      <c r="DF50" s="35"/>
      <c r="DG50" s="108" t="str">
        <f>IF(IFERROR(VLOOKUP(DF$3&amp;DF50,都馬連編集用!$B$13:$C$49,2,FALSE),"")=0,"",(IFERROR(VLOOKUP(DF$3&amp;DF50,都馬連編集用!$B$13:$C$49,2,FALSE),"")))</f>
        <v/>
      </c>
      <c r="DH50" s="35"/>
      <c r="DI50" s="108" t="str">
        <f>IF(IFERROR(VLOOKUP(DH$3&amp;DH50,都馬連編集用!$B$13:$C$49,2,FALSE),"")=0,"",(IFERROR(VLOOKUP(DH$3&amp;DH50,都馬連編集用!$B$13:$C$49,2,FALSE),"")))</f>
        <v/>
      </c>
      <c r="DJ50" s="35"/>
      <c r="DK50" s="108" t="str">
        <f>IF(IFERROR(VLOOKUP(DJ$3&amp;DJ50,都馬連編集用!$B$13:$C$49,2,FALSE),"")=0,"",(IFERROR(VLOOKUP(DJ$3&amp;DJ50,都馬連編集用!$B$13:$C$49,2,FALSE),"")))</f>
        <v/>
      </c>
      <c r="DL50" s="35"/>
      <c r="DM50" s="108" t="str">
        <f>IF(IFERROR(VLOOKUP(DL$3&amp;DL50,都馬連編集用!$B$13:$C$49,2,FALSE),"")=0,"",(IFERROR(VLOOKUP(DL$3&amp;DL50,都馬連編集用!$B$13:$C$49,2,FALSE),"")))</f>
        <v/>
      </c>
      <c r="DN50" s="35"/>
      <c r="DO50" s="108" t="str">
        <f>IF(IFERROR(VLOOKUP(DN$3&amp;DN50,都馬連編集用!$B$13:$C$49,2,FALSE),"")=0,"",(IFERROR(VLOOKUP(DN$3&amp;DN50,都馬連編集用!$B$13:$C$49,2,FALSE),"")))</f>
        <v/>
      </c>
      <c r="DP50" s="35"/>
    </row>
    <row r="51" spans="1:120" ht="30.6" customHeight="1" x14ac:dyDescent="0.15">
      <c r="A51" s="26">
        <v>47</v>
      </c>
      <c r="D51" s="26">
        <f t="shared" si="53"/>
        <v>0</v>
      </c>
      <c r="F51" s="90"/>
      <c r="G51" s="110" t="str">
        <f>IFERROR(VLOOKUP(F51,'申込書2（馬匹・選手）'!$B$6:$G$20,3,FALSE),"")</f>
        <v/>
      </c>
      <c r="H51" s="90"/>
      <c r="I51" s="109" t="str">
        <f>IFERROR(VLOOKUP(H51,'申込書2（馬匹・選手）'!$I$6:$K$20,3,FALSE),"")</f>
        <v/>
      </c>
      <c r="J51" s="71" t="str">
        <f t="shared" si="54"/>
        <v/>
      </c>
      <c r="K51" s="76"/>
      <c r="L51" s="35"/>
      <c r="M51" s="108" t="str">
        <f>IF(IFERROR(VLOOKUP(L$3&amp;L51,都馬連編集用!$B$13:$C$49,2,FALSE),"")=0,"",(IFERROR(VLOOKUP(L$3&amp;L51,都馬連編集用!$B$13:$C$49,2,FALSE),"")))</f>
        <v/>
      </c>
      <c r="N51" s="35"/>
      <c r="O51" s="108" t="str">
        <f>IF(IFERROR(VLOOKUP(N$3&amp;N51,都馬連編集用!$B$13:$C$49,2,FALSE),"")=0,"",(IFERROR(VLOOKUP(N$3&amp;N51,都馬連編集用!$B$13:$C$49,2,FALSE),"")))</f>
        <v/>
      </c>
      <c r="P51" s="35"/>
      <c r="Q51" s="108" t="str">
        <f>IF(IFERROR(VLOOKUP(P$3&amp;P51,都馬連編集用!$B$13:$C$49,2,FALSE),"")=0,"",(IFERROR(VLOOKUP(P$3&amp;P51,都馬連編集用!$B$13:$C$49,2,FALSE),"")))</f>
        <v/>
      </c>
      <c r="R51" s="35"/>
      <c r="S51" s="108" t="str">
        <f>IF(IFERROR(VLOOKUP(R$3&amp;R51,都馬連編集用!$B$13:$C$49,2,FALSE),"")=0,"",(IFERROR(VLOOKUP(R$3&amp;R51,都馬連編集用!$B$13:$C$49,2,FALSE),"")))</f>
        <v/>
      </c>
      <c r="T51" s="35"/>
      <c r="U51" s="108" t="str">
        <f>IF(IFERROR(VLOOKUP(T$3&amp;T51,都馬連編集用!$B$13:$C$49,2,FALSE),"")=0,"",(IFERROR(VLOOKUP(T$3&amp;T51,都馬連編集用!$B$13:$C$49,2,FALSE),"")))</f>
        <v/>
      </c>
      <c r="V51" s="35"/>
      <c r="W51" s="108" t="str">
        <f>IF(IFERROR(VLOOKUP(V$3&amp;V51,都馬連編集用!$B$13:$C$49,2,FALSE),"")=0,"",(IFERROR(VLOOKUP(V$3&amp;V51,都馬連編集用!$B$13:$C$49,2,FALSE),"")))</f>
        <v/>
      </c>
      <c r="X51" s="35"/>
      <c r="Y51" s="108" t="str">
        <f>IF(IFERROR(VLOOKUP(X$3&amp;X51,都馬連編集用!$B$13:$C$49,2,FALSE),"")=0,"",(IFERROR(VLOOKUP(X$3&amp;X51,都馬連編集用!$B$13:$C$49,2,FALSE),"")))</f>
        <v/>
      </c>
      <c r="Z51" s="35"/>
      <c r="AA51" s="108" t="str">
        <f>IF(IFERROR(VLOOKUP(Z$3&amp;Z51,都馬連編集用!$B$13:$C$49,2,FALSE),"")=0,"",(IFERROR(VLOOKUP(Z$3&amp;Z51,都馬連編集用!$B$13:$C$49,2,FALSE),"")))</f>
        <v/>
      </c>
      <c r="AB51" s="35"/>
      <c r="AC51" s="108" t="str">
        <f>IF(IFERROR(VLOOKUP(AB$3&amp;AB51,都馬連編集用!$B$13:$C$49,2,FALSE),"")=0,"",(IFERROR(VLOOKUP(AB$3&amp;AB51,都馬連編集用!$B$13:$C$49,2,FALSE),"")))</f>
        <v/>
      </c>
      <c r="AD51" s="35"/>
      <c r="AE51" s="108" t="str">
        <f>IF(IFERROR(VLOOKUP(AD$3&amp;AD51,都馬連編集用!$B$13:$C$49,2,FALSE),"")=0,"",(IFERROR(VLOOKUP(AD$3&amp;AD51,都馬連編集用!$B$13:$C$49,2,FALSE),"")))</f>
        <v/>
      </c>
      <c r="AF51" s="35"/>
      <c r="AG51" s="108" t="str">
        <f>IF(IFERROR(VLOOKUP(AF$3&amp;AF51,都馬連編集用!$B$13:$C$49,2,FALSE),"")=0,"",(IFERROR(VLOOKUP(AF$3&amp;AF51,都馬連編集用!$B$13:$C$49,2,FALSE),"")))</f>
        <v/>
      </c>
      <c r="AH51" s="35"/>
      <c r="AI51" s="108" t="str">
        <f>IF(IFERROR(VLOOKUP(AH$3&amp;AH51,都馬連編集用!$B$13:$C$49,2,FALSE),"")=0,"",(IFERROR(VLOOKUP(AH$3&amp;AH51,都馬連編集用!$B$13:$C$49,2,FALSE),"")))</f>
        <v/>
      </c>
      <c r="AJ51" s="35"/>
      <c r="AK51" s="108" t="str">
        <f>IF(IFERROR(VLOOKUP(AJ$3&amp;AJ51,都馬連編集用!$B$13:$C$49,2,FALSE),"")=0,"",(IFERROR(VLOOKUP(AJ$3&amp;AJ51,都馬連編集用!$B$13:$C$49,2,FALSE),"")))</f>
        <v/>
      </c>
      <c r="AL51" s="35"/>
      <c r="AM51" s="108" t="str">
        <f>IF(IFERROR(VLOOKUP(AL$3&amp;AL51,都馬連編集用!$B$13:$C$49,2,FALSE),"")=0,"",(IFERROR(VLOOKUP(AL$3&amp;AL51,都馬連編集用!$B$13:$C$49,2,FALSE),"")))</f>
        <v/>
      </c>
      <c r="AN51" s="35"/>
      <c r="AO51" s="108" t="str">
        <f>IF(IFERROR(VLOOKUP(AN$3&amp;AN51,都馬連編集用!$B$13:$C$49,2,FALSE),"")=0,"",(IFERROR(VLOOKUP(AN$3&amp;AN51,都馬連編集用!$B$13:$C$49,2,FALSE),"")))</f>
        <v/>
      </c>
      <c r="AP51" s="35"/>
      <c r="AQ51" s="108" t="str">
        <f>IF(IFERROR(VLOOKUP(AP$3&amp;AP51,都馬連編集用!$B$13:$C$49,2,FALSE),"")=0,"",(IFERROR(VLOOKUP(AP$3&amp;AP51,都馬連編集用!$B$13:$C$49,2,FALSE),"")))</f>
        <v/>
      </c>
      <c r="AR51" s="35"/>
      <c r="AS51" s="108" t="str">
        <f>IF(IFERROR(VLOOKUP(AR$3&amp;AR51,都馬連編集用!$B$13:$C$49,2,FALSE),"")=0,"",(IFERROR(VLOOKUP(AR$3&amp;AR51,都馬連編集用!$B$13:$C$49,2,FALSE),"")))</f>
        <v/>
      </c>
      <c r="AT51" s="35"/>
      <c r="AU51" s="108" t="str">
        <f>IF(IFERROR(VLOOKUP(AT$3&amp;AT51,都馬連編集用!$B$13:$C$49,2,FALSE),"")=0,"",(IFERROR(VLOOKUP(AT$3&amp;AT51,都馬連編集用!$B$13:$C$49,2,FALSE),"")))</f>
        <v/>
      </c>
      <c r="AV51" s="35"/>
      <c r="AW51" s="108" t="str">
        <f>IF(IFERROR(VLOOKUP(AV$3&amp;AV51,都馬連編集用!$B$13:$C$49,2,FALSE),"")=0,"",(IFERROR(VLOOKUP(AV$3&amp;AV51,都馬連編集用!$B$13:$C$49,2,FALSE),"")))</f>
        <v/>
      </c>
      <c r="AX51" s="35"/>
      <c r="AY51" s="108" t="str">
        <f>IF(IFERROR(VLOOKUP(AX$3&amp;AX51,都馬連編集用!$B$13:$C$49,2,FALSE),"")=0,"",(IFERROR(VLOOKUP(AX$3&amp;AX51,都馬連編集用!$B$13:$C$49,2,FALSE),"")))</f>
        <v/>
      </c>
      <c r="AZ51" s="35"/>
      <c r="BA51" s="108" t="str">
        <f>IF(IFERROR(VLOOKUP(AZ$3&amp;AZ51,都馬連編集用!$B$13:$C$49,2,FALSE),"")=0,"",(IFERROR(VLOOKUP(AZ$3&amp;AZ51,都馬連編集用!$B$13:$C$49,2,FALSE),"")))</f>
        <v/>
      </c>
      <c r="BB51" s="35"/>
      <c r="BC51" s="108" t="str">
        <f>IF(IFERROR(VLOOKUP(BB$3&amp;BB51,都馬連編集用!$B$13:$C$49,2,FALSE),"")=0,"",(IFERROR(VLOOKUP(BB$3&amp;BB51,都馬連編集用!$B$13:$C$49,2,FALSE),"")))</f>
        <v/>
      </c>
      <c r="BD51" s="35"/>
      <c r="BE51" s="108" t="str">
        <f>IF(IFERROR(VLOOKUP(BD$3&amp;BD51,都馬連編集用!$B$13:$C$49,2,FALSE),"")=0,"",(IFERROR(VLOOKUP(BD$3&amp;BD51,都馬連編集用!$B$13:$C$49,2,FALSE),"")))</f>
        <v/>
      </c>
      <c r="BF51" s="35"/>
      <c r="BG51" s="108" t="str">
        <f>IF(IFERROR(VLOOKUP(BF$3&amp;BF51,都馬連編集用!$B$13:$C$49,2,FALSE),"")=0,"",(IFERROR(VLOOKUP(BF$3&amp;BF51,都馬連編集用!$B$13:$C$49,2,FALSE),"")))</f>
        <v/>
      </c>
      <c r="BH51" s="35"/>
      <c r="BI51" s="108" t="str">
        <f>IF(IFERROR(VLOOKUP(BH$3&amp;BH51,都馬連編集用!$B$13:$C$49,2,FALSE),"")=0,"",(IFERROR(VLOOKUP(BH$3&amp;BH51,都馬連編集用!$B$13:$C$49,2,FALSE),"")))</f>
        <v/>
      </c>
      <c r="BJ51" s="35"/>
      <c r="BK51" s="108" t="str">
        <f>IF(IFERROR(VLOOKUP(BJ$3&amp;BJ51,都馬連編集用!$B$13:$C$49,2,FALSE),"")=0,"",(IFERROR(VLOOKUP(BJ$3&amp;BJ51,都馬連編集用!$B$13:$C$49,2,FALSE),"")))</f>
        <v/>
      </c>
      <c r="BL51" s="35"/>
      <c r="BM51" s="108" t="str">
        <f>IF(IFERROR(VLOOKUP(BL$3&amp;BL51,都馬連編集用!$B$13:$C$49,2,FALSE),"")=0,"",(IFERROR(VLOOKUP(BL$3&amp;BL51,都馬連編集用!$B$13:$C$49,2,FALSE),"")))</f>
        <v/>
      </c>
      <c r="BN51" s="35"/>
      <c r="BO51" s="108" t="str">
        <f>IF(IFERROR(VLOOKUP(BN$3&amp;BN51,都馬連編集用!$B$13:$C$49,2,FALSE),"")=0,"",(IFERROR(VLOOKUP(BN$3&amp;BN51,都馬連編集用!$B$13:$C$49,2,FALSE),"")))</f>
        <v/>
      </c>
      <c r="BP51" s="35"/>
      <c r="BQ51" s="108" t="str">
        <f>IF(IFERROR(VLOOKUP(BP$3&amp;BP51,都馬連編集用!$B$13:$C$49,2,FALSE),"")=0,"",(IFERROR(VLOOKUP(BP$3&amp;BP51,都馬連編集用!$B$13:$C$49,2,FALSE),"")))</f>
        <v/>
      </c>
      <c r="BR51" s="35"/>
      <c r="BS51" s="108" t="str">
        <f>IF(IFERROR(VLOOKUP(BR$3&amp;BR51,都馬連編集用!$B$13:$C$49,2,FALSE),"")=0,"",(IFERROR(VLOOKUP(BR$3&amp;BR51,都馬連編集用!$B$13:$C$49,2,FALSE),"")))</f>
        <v/>
      </c>
      <c r="BT51" s="35"/>
      <c r="BU51" s="108" t="str">
        <f>IF(IFERROR(VLOOKUP(BT$3&amp;BT51,都馬連編集用!$B$13:$C$49,2,FALSE),"")=0,"",(IFERROR(VLOOKUP(BT$3&amp;BT51,都馬連編集用!$B$13:$C$49,2,FALSE),"")))</f>
        <v/>
      </c>
      <c r="BV51" s="35"/>
      <c r="BW51" s="108" t="str">
        <f>IF(IFERROR(VLOOKUP(BV$3&amp;BV51,都馬連編集用!$B$13:$C$49,2,FALSE),"")=0,"",(IFERROR(VLOOKUP(BV$3&amp;BV51,都馬連編集用!$B$13:$C$49,2,FALSE),"")))</f>
        <v/>
      </c>
      <c r="BX51" s="35"/>
      <c r="BY51" s="108" t="str">
        <f>IF(IFERROR(VLOOKUP(BX$3&amp;BX51,都馬連編集用!$B$13:$C$49,2,FALSE),"")=0,"",(IFERROR(VLOOKUP(BX$3&amp;BX51,都馬連編集用!$B$13:$C$49,2,FALSE),"")))</f>
        <v/>
      </c>
      <c r="BZ51" s="35"/>
      <c r="CA51" s="108" t="str">
        <f>IF(IFERROR(VLOOKUP(BZ$3&amp;BZ51,都馬連編集用!$B$13:$C$49,2,FALSE),"")=0,"",(IFERROR(VLOOKUP(BZ$3&amp;BZ51,都馬連編集用!$B$13:$C$49,2,FALSE),"")))</f>
        <v/>
      </c>
      <c r="CB51" s="35"/>
      <c r="CC51" s="108" t="str">
        <f>IF(IFERROR(VLOOKUP(CB$3&amp;CB51,都馬連編集用!$B$13:$C$49,2,FALSE),"")=0,"",(IFERROR(VLOOKUP(CB$3&amp;CB51,都馬連編集用!$B$13:$C$49,2,FALSE),"")))</f>
        <v/>
      </c>
      <c r="CD51" s="35"/>
      <c r="CE51" s="108" t="str">
        <f>IF(IFERROR(VLOOKUP(CD$3&amp;CD51,都馬連編集用!$B$13:$C$49,2,FALSE),"")=0,"",(IFERROR(VLOOKUP(CD$3&amp;CD51,都馬連編集用!$B$13:$C$49,2,FALSE),"")))</f>
        <v/>
      </c>
      <c r="CF51" s="35"/>
      <c r="CG51" s="108" t="str">
        <f>IF(IFERROR(VLOOKUP(CF$3&amp;CF51,都馬連編集用!$B$13:$C$49,2,FALSE),"")=0,"",(IFERROR(VLOOKUP(CF$3&amp;CF51,都馬連編集用!$B$13:$C$49,2,FALSE),"")))</f>
        <v/>
      </c>
      <c r="CH51" s="35"/>
      <c r="CI51" s="108" t="str">
        <f>IF(IFERROR(VLOOKUP(CH$3&amp;CH51,都馬連編集用!$B$13:$C$49,2,FALSE),"")=0,"",(IFERROR(VLOOKUP(CH$3&amp;CH51,都馬連編集用!$B$13:$C$49,2,FALSE),"")))</f>
        <v/>
      </c>
      <c r="CJ51" s="35"/>
      <c r="CK51" s="108" t="str">
        <f>IF(IFERROR(VLOOKUP(CJ$3&amp;CJ51,都馬連編集用!$B$13:$C$49,2,FALSE),"")=0,"",(IFERROR(VLOOKUP(CJ$3&amp;CJ51,都馬連編集用!$B$13:$C$49,2,FALSE),"")))</f>
        <v/>
      </c>
      <c r="CL51" s="35"/>
      <c r="CM51" s="108" t="str">
        <f>IF(IFERROR(VLOOKUP(CL$3&amp;CL51,都馬連編集用!$B$13:$C$49,2,FALSE),"")=0,"",(IFERROR(VLOOKUP(CL$3&amp;CL51,都馬連編集用!$B$13:$C$49,2,FALSE),"")))</f>
        <v/>
      </c>
      <c r="CN51" s="35"/>
      <c r="CO51" s="108" t="str">
        <f>IF(IFERROR(VLOOKUP(CN$3&amp;CN51,都馬連編集用!$B$13:$C$49,2,FALSE),"")=0,"",(IFERROR(VLOOKUP(CN$3&amp;CN51,都馬連編集用!$B$13:$C$49,2,FALSE),"")))</f>
        <v/>
      </c>
      <c r="CP51" s="35"/>
      <c r="CQ51" s="108" t="str">
        <f>IF(IFERROR(VLOOKUP(CP$3&amp;CP51,都馬連編集用!$B$13:$C$49,2,FALSE),"")=0,"",(IFERROR(VLOOKUP(CP$3&amp;CP51,都馬連編集用!$B$13:$C$49,2,FALSE),"")))</f>
        <v/>
      </c>
      <c r="CR51" s="35"/>
      <c r="CS51" s="108" t="str">
        <f>IF(IFERROR(VLOOKUP(CR$3&amp;CR51,都馬連編集用!$B$13:$C$49,2,FALSE),"")=0,"",(IFERROR(VLOOKUP(CR$3&amp;CR51,都馬連編集用!$B$13:$C$49,2,FALSE),"")))</f>
        <v/>
      </c>
      <c r="CT51" s="35"/>
      <c r="CU51" s="108" t="str">
        <f>IF(IFERROR(VLOOKUP(CT$3&amp;CT51,都馬連編集用!$B$13:$C$49,2,FALSE),"")=0,"",(IFERROR(VLOOKUP(CT$3&amp;CT51,都馬連編集用!$B$13:$C$49,2,FALSE),"")))</f>
        <v/>
      </c>
      <c r="CV51" s="35"/>
      <c r="CW51" s="108" t="str">
        <f>IF(IFERROR(VLOOKUP(CV$3&amp;CV51,都馬連編集用!$B$13:$C$49,2,FALSE),"")=0,"",(IFERROR(VLOOKUP(CV$3&amp;CV51,都馬連編集用!$B$13:$C$49,2,FALSE),"")))</f>
        <v/>
      </c>
      <c r="CX51" s="35"/>
      <c r="CY51" s="108" t="str">
        <f>IF(IFERROR(VLOOKUP(CX$3&amp;CX51,都馬連編集用!$B$13:$C$49,2,FALSE),"")=0,"",(IFERROR(VLOOKUP(CX$3&amp;CX51,都馬連編集用!$B$13:$C$49,2,FALSE),"")))</f>
        <v/>
      </c>
      <c r="CZ51" s="35"/>
      <c r="DA51" s="108" t="str">
        <f>IF(IFERROR(VLOOKUP(CZ$3&amp;CZ51,都馬連編集用!$B$13:$C$49,2,FALSE),"")=0,"",(IFERROR(VLOOKUP(CZ$3&amp;CZ51,都馬連編集用!$B$13:$C$49,2,FALSE),"")))</f>
        <v/>
      </c>
      <c r="DB51" s="35"/>
      <c r="DC51" s="108" t="str">
        <f>IF(IFERROR(VLOOKUP(DB$3&amp;DB51,都馬連編集用!$B$13:$C$49,2,FALSE),"")=0,"",(IFERROR(VLOOKUP(DB$3&amp;DB51,都馬連編集用!$B$13:$C$49,2,FALSE),"")))</f>
        <v/>
      </c>
      <c r="DD51" s="35"/>
      <c r="DE51" s="108" t="str">
        <f>IF(IFERROR(VLOOKUP(DD$3&amp;DD51,都馬連編集用!$B$13:$C$49,2,FALSE),"")=0,"",(IFERROR(VLOOKUP(DD$3&amp;DD51,都馬連編集用!$B$13:$C$49,2,FALSE),"")))</f>
        <v/>
      </c>
      <c r="DF51" s="35"/>
      <c r="DG51" s="108" t="str">
        <f>IF(IFERROR(VLOOKUP(DF$3&amp;DF51,都馬連編集用!$B$13:$C$49,2,FALSE),"")=0,"",(IFERROR(VLOOKUP(DF$3&amp;DF51,都馬連編集用!$B$13:$C$49,2,FALSE),"")))</f>
        <v/>
      </c>
      <c r="DH51" s="35"/>
      <c r="DI51" s="108" t="str">
        <f>IF(IFERROR(VLOOKUP(DH$3&amp;DH51,都馬連編集用!$B$13:$C$49,2,FALSE),"")=0,"",(IFERROR(VLOOKUP(DH$3&amp;DH51,都馬連編集用!$B$13:$C$49,2,FALSE),"")))</f>
        <v/>
      </c>
      <c r="DJ51" s="35"/>
      <c r="DK51" s="108" t="str">
        <f>IF(IFERROR(VLOOKUP(DJ$3&amp;DJ51,都馬連編集用!$B$13:$C$49,2,FALSE),"")=0,"",(IFERROR(VLOOKUP(DJ$3&amp;DJ51,都馬連編集用!$B$13:$C$49,2,FALSE),"")))</f>
        <v/>
      </c>
      <c r="DL51" s="35"/>
      <c r="DM51" s="108" t="str">
        <f>IF(IFERROR(VLOOKUP(DL$3&amp;DL51,都馬連編集用!$B$13:$C$49,2,FALSE),"")=0,"",(IFERROR(VLOOKUP(DL$3&amp;DL51,都馬連編集用!$B$13:$C$49,2,FALSE),"")))</f>
        <v/>
      </c>
      <c r="DN51" s="35"/>
      <c r="DO51" s="108" t="str">
        <f>IF(IFERROR(VLOOKUP(DN$3&amp;DN51,都馬連編集用!$B$13:$C$49,2,FALSE),"")=0,"",(IFERROR(VLOOKUP(DN$3&amp;DN51,都馬連編集用!$B$13:$C$49,2,FALSE),"")))</f>
        <v/>
      </c>
      <c r="DP51" s="35"/>
    </row>
    <row r="52" spans="1:120" ht="30.6" customHeight="1" x14ac:dyDescent="0.15">
      <c r="A52" s="26">
        <v>48</v>
      </c>
      <c r="D52" s="26">
        <f t="shared" si="53"/>
        <v>0</v>
      </c>
      <c r="F52" s="90"/>
      <c r="G52" s="110" t="str">
        <f>IFERROR(VLOOKUP(F52,'申込書2（馬匹・選手）'!$B$6:$G$20,3,FALSE),"")</f>
        <v/>
      </c>
      <c r="H52" s="90"/>
      <c r="I52" s="109" t="str">
        <f>IFERROR(VLOOKUP(H52,'申込書2（馬匹・選手）'!$I$6:$K$20,3,FALSE),"")</f>
        <v/>
      </c>
      <c r="J52" s="71" t="str">
        <f t="shared" si="54"/>
        <v/>
      </c>
      <c r="K52" s="76"/>
      <c r="L52" s="35"/>
      <c r="M52" s="108" t="str">
        <f>IF(IFERROR(VLOOKUP(L$3&amp;L52,都馬連編集用!$B$13:$C$49,2,FALSE),"")=0,"",(IFERROR(VLOOKUP(L$3&amp;L52,都馬連編集用!$B$13:$C$49,2,FALSE),"")))</f>
        <v/>
      </c>
      <c r="N52" s="35"/>
      <c r="O52" s="108" t="str">
        <f>IF(IFERROR(VLOOKUP(N$3&amp;N52,都馬連編集用!$B$13:$C$49,2,FALSE),"")=0,"",(IFERROR(VLOOKUP(N$3&amp;N52,都馬連編集用!$B$13:$C$49,2,FALSE),"")))</f>
        <v/>
      </c>
      <c r="P52" s="35"/>
      <c r="Q52" s="108" t="str">
        <f>IF(IFERROR(VLOOKUP(P$3&amp;P52,都馬連編集用!$B$13:$C$49,2,FALSE),"")=0,"",(IFERROR(VLOOKUP(P$3&amp;P52,都馬連編集用!$B$13:$C$49,2,FALSE),"")))</f>
        <v/>
      </c>
      <c r="R52" s="35"/>
      <c r="S52" s="108" t="str">
        <f>IF(IFERROR(VLOOKUP(R$3&amp;R52,都馬連編集用!$B$13:$C$49,2,FALSE),"")=0,"",(IFERROR(VLOOKUP(R$3&amp;R52,都馬連編集用!$B$13:$C$49,2,FALSE),"")))</f>
        <v/>
      </c>
      <c r="T52" s="35"/>
      <c r="U52" s="108" t="str">
        <f>IF(IFERROR(VLOOKUP(T$3&amp;T52,都馬連編集用!$B$13:$C$49,2,FALSE),"")=0,"",(IFERROR(VLOOKUP(T$3&amp;T52,都馬連編集用!$B$13:$C$49,2,FALSE),"")))</f>
        <v/>
      </c>
      <c r="V52" s="35"/>
      <c r="W52" s="108" t="str">
        <f>IF(IFERROR(VLOOKUP(V$3&amp;V52,都馬連編集用!$B$13:$C$49,2,FALSE),"")=0,"",(IFERROR(VLOOKUP(V$3&amp;V52,都馬連編集用!$B$13:$C$49,2,FALSE),"")))</f>
        <v/>
      </c>
      <c r="X52" s="35"/>
      <c r="Y52" s="108" t="str">
        <f>IF(IFERROR(VLOOKUP(X$3&amp;X52,都馬連編集用!$B$13:$C$49,2,FALSE),"")=0,"",(IFERROR(VLOOKUP(X$3&amp;X52,都馬連編集用!$B$13:$C$49,2,FALSE),"")))</f>
        <v/>
      </c>
      <c r="Z52" s="35"/>
      <c r="AA52" s="108" t="str">
        <f>IF(IFERROR(VLOOKUP(Z$3&amp;Z52,都馬連編集用!$B$13:$C$49,2,FALSE),"")=0,"",(IFERROR(VLOOKUP(Z$3&amp;Z52,都馬連編集用!$B$13:$C$49,2,FALSE),"")))</f>
        <v/>
      </c>
      <c r="AB52" s="35"/>
      <c r="AC52" s="108" t="str">
        <f>IF(IFERROR(VLOOKUP(AB$3&amp;AB52,都馬連編集用!$B$13:$C$49,2,FALSE),"")=0,"",(IFERROR(VLOOKUP(AB$3&amp;AB52,都馬連編集用!$B$13:$C$49,2,FALSE),"")))</f>
        <v/>
      </c>
      <c r="AD52" s="35"/>
      <c r="AE52" s="108" t="str">
        <f>IF(IFERROR(VLOOKUP(AD$3&amp;AD52,都馬連編集用!$B$13:$C$49,2,FALSE),"")=0,"",(IFERROR(VLOOKUP(AD$3&amp;AD52,都馬連編集用!$B$13:$C$49,2,FALSE),"")))</f>
        <v/>
      </c>
      <c r="AF52" s="35"/>
      <c r="AG52" s="108" t="str">
        <f>IF(IFERROR(VLOOKUP(AF$3&amp;AF52,都馬連編集用!$B$13:$C$49,2,FALSE),"")=0,"",(IFERROR(VLOOKUP(AF$3&amp;AF52,都馬連編集用!$B$13:$C$49,2,FALSE),"")))</f>
        <v/>
      </c>
      <c r="AH52" s="35"/>
      <c r="AI52" s="108" t="str">
        <f>IF(IFERROR(VLOOKUP(AH$3&amp;AH52,都馬連編集用!$B$13:$C$49,2,FALSE),"")=0,"",(IFERROR(VLOOKUP(AH$3&amp;AH52,都馬連編集用!$B$13:$C$49,2,FALSE),"")))</f>
        <v/>
      </c>
      <c r="AJ52" s="35"/>
      <c r="AK52" s="108" t="str">
        <f>IF(IFERROR(VLOOKUP(AJ$3&amp;AJ52,都馬連編集用!$B$13:$C$49,2,FALSE),"")=0,"",(IFERROR(VLOOKUP(AJ$3&amp;AJ52,都馬連編集用!$B$13:$C$49,2,FALSE),"")))</f>
        <v/>
      </c>
      <c r="AL52" s="35"/>
      <c r="AM52" s="108" t="str">
        <f>IF(IFERROR(VLOOKUP(AL$3&amp;AL52,都馬連編集用!$B$13:$C$49,2,FALSE),"")=0,"",(IFERROR(VLOOKUP(AL$3&amp;AL52,都馬連編集用!$B$13:$C$49,2,FALSE),"")))</f>
        <v/>
      </c>
      <c r="AN52" s="35"/>
      <c r="AO52" s="108" t="str">
        <f>IF(IFERROR(VLOOKUP(AN$3&amp;AN52,都馬連編集用!$B$13:$C$49,2,FALSE),"")=0,"",(IFERROR(VLOOKUP(AN$3&amp;AN52,都馬連編集用!$B$13:$C$49,2,FALSE),"")))</f>
        <v/>
      </c>
      <c r="AP52" s="35"/>
      <c r="AQ52" s="108" t="str">
        <f>IF(IFERROR(VLOOKUP(AP$3&amp;AP52,都馬連編集用!$B$13:$C$49,2,FALSE),"")=0,"",(IFERROR(VLOOKUP(AP$3&amp;AP52,都馬連編集用!$B$13:$C$49,2,FALSE),"")))</f>
        <v/>
      </c>
      <c r="AR52" s="35"/>
      <c r="AS52" s="108" t="str">
        <f>IF(IFERROR(VLOOKUP(AR$3&amp;AR52,都馬連編集用!$B$13:$C$49,2,FALSE),"")=0,"",(IFERROR(VLOOKUP(AR$3&amp;AR52,都馬連編集用!$B$13:$C$49,2,FALSE),"")))</f>
        <v/>
      </c>
      <c r="AT52" s="35"/>
      <c r="AU52" s="108" t="str">
        <f>IF(IFERROR(VLOOKUP(AT$3&amp;AT52,都馬連編集用!$B$13:$C$49,2,FALSE),"")=0,"",(IFERROR(VLOOKUP(AT$3&amp;AT52,都馬連編集用!$B$13:$C$49,2,FALSE),"")))</f>
        <v/>
      </c>
      <c r="AV52" s="35"/>
      <c r="AW52" s="108" t="str">
        <f>IF(IFERROR(VLOOKUP(AV$3&amp;AV52,都馬連編集用!$B$13:$C$49,2,FALSE),"")=0,"",(IFERROR(VLOOKUP(AV$3&amp;AV52,都馬連編集用!$B$13:$C$49,2,FALSE),"")))</f>
        <v/>
      </c>
      <c r="AX52" s="35"/>
      <c r="AY52" s="108" t="str">
        <f>IF(IFERROR(VLOOKUP(AX$3&amp;AX52,都馬連編集用!$B$13:$C$49,2,FALSE),"")=0,"",(IFERROR(VLOOKUP(AX$3&amp;AX52,都馬連編集用!$B$13:$C$49,2,FALSE),"")))</f>
        <v/>
      </c>
      <c r="AZ52" s="35"/>
      <c r="BA52" s="108" t="str">
        <f>IF(IFERROR(VLOOKUP(AZ$3&amp;AZ52,都馬連編集用!$B$13:$C$49,2,FALSE),"")=0,"",(IFERROR(VLOOKUP(AZ$3&amp;AZ52,都馬連編集用!$B$13:$C$49,2,FALSE),"")))</f>
        <v/>
      </c>
      <c r="BB52" s="35"/>
      <c r="BC52" s="108" t="str">
        <f>IF(IFERROR(VLOOKUP(BB$3&amp;BB52,都馬連編集用!$B$13:$C$49,2,FALSE),"")=0,"",(IFERROR(VLOOKUP(BB$3&amp;BB52,都馬連編集用!$B$13:$C$49,2,FALSE),"")))</f>
        <v/>
      </c>
      <c r="BD52" s="35"/>
      <c r="BE52" s="108" t="str">
        <f>IF(IFERROR(VLOOKUP(BD$3&amp;BD52,都馬連編集用!$B$13:$C$49,2,FALSE),"")=0,"",(IFERROR(VLOOKUP(BD$3&amp;BD52,都馬連編集用!$B$13:$C$49,2,FALSE),"")))</f>
        <v/>
      </c>
      <c r="BF52" s="35"/>
      <c r="BG52" s="108" t="str">
        <f>IF(IFERROR(VLOOKUP(BF$3&amp;BF52,都馬連編集用!$B$13:$C$49,2,FALSE),"")=0,"",(IFERROR(VLOOKUP(BF$3&amp;BF52,都馬連編集用!$B$13:$C$49,2,FALSE),"")))</f>
        <v/>
      </c>
      <c r="BH52" s="35"/>
      <c r="BI52" s="108" t="str">
        <f>IF(IFERROR(VLOOKUP(BH$3&amp;BH52,都馬連編集用!$B$13:$C$49,2,FALSE),"")=0,"",(IFERROR(VLOOKUP(BH$3&amp;BH52,都馬連編集用!$B$13:$C$49,2,FALSE),"")))</f>
        <v/>
      </c>
      <c r="BJ52" s="35"/>
      <c r="BK52" s="108" t="str">
        <f>IF(IFERROR(VLOOKUP(BJ$3&amp;BJ52,都馬連編集用!$B$13:$C$49,2,FALSE),"")=0,"",(IFERROR(VLOOKUP(BJ$3&amp;BJ52,都馬連編集用!$B$13:$C$49,2,FALSE),"")))</f>
        <v/>
      </c>
      <c r="BL52" s="35"/>
      <c r="BM52" s="108" t="str">
        <f>IF(IFERROR(VLOOKUP(BL$3&amp;BL52,都馬連編集用!$B$13:$C$49,2,FALSE),"")=0,"",(IFERROR(VLOOKUP(BL$3&amp;BL52,都馬連編集用!$B$13:$C$49,2,FALSE),"")))</f>
        <v/>
      </c>
      <c r="BN52" s="35"/>
      <c r="BO52" s="108" t="str">
        <f>IF(IFERROR(VLOOKUP(BN$3&amp;BN52,都馬連編集用!$B$13:$C$49,2,FALSE),"")=0,"",(IFERROR(VLOOKUP(BN$3&amp;BN52,都馬連編集用!$B$13:$C$49,2,FALSE),"")))</f>
        <v/>
      </c>
      <c r="BP52" s="35"/>
      <c r="BQ52" s="108" t="str">
        <f>IF(IFERROR(VLOOKUP(BP$3&amp;BP52,都馬連編集用!$B$13:$C$49,2,FALSE),"")=0,"",(IFERROR(VLOOKUP(BP$3&amp;BP52,都馬連編集用!$B$13:$C$49,2,FALSE),"")))</f>
        <v/>
      </c>
      <c r="BR52" s="35"/>
      <c r="BS52" s="108" t="str">
        <f>IF(IFERROR(VLOOKUP(BR$3&amp;BR52,都馬連編集用!$B$13:$C$49,2,FALSE),"")=0,"",(IFERROR(VLOOKUP(BR$3&amp;BR52,都馬連編集用!$B$13:$C$49,2,FALSE),"")))</f>
        <v/>
      </c>
      <c r="BT52" s="35"/>
      <c r="BU52" s="108" t="str">
        <f>IF(IFERROR(VLOOKUP(BT$3&amp;BT52,都馬連編集用!$B$13:$C$49,2,FALSE),"")=0,"",(IFERROR(VLOOKUP(BT$3&amp;BT52,都馬連編集用!$B$13:$C$49,2,FALSE),"")))</f>
        <v/>
      </c>
      <c r="BV52" s="35"/>
      <c r="BW52" s="108" t="str">
        <f>IF(IFERROR(VLOOKUP(BV$3&amp;BV52,都馬連編集用!$B$13:$C$49,2,FALSE),"")=0,"",(IFERROR(VLOOKUP(BV$3&amp;BV52,都馬連編集用!$B$13:$C$49,2,FALSE),"")))</f>
        <v/>
      </c>
      <c r="BX52" s="35"/>
      <c r="BY52" s="108" t="str">
        <f>IF(IFERROR(VLOOKUP(BX$3&amp;BX52,都馬連編集用!$B$13:$C$49,2,FALSE),"")=0,"",(IFERROR(VLOOKUP(BX$3&amp;BX52,都馬連編集用!$B$13:$C$49,2,FALSE),"")))</f>
        <v/>
      </c>
      <c r="BZ52" s="35"/>
      <c r="CA52" s="108" t="str">
        <f>IF(IFERROR(VLOOKUP(BZ$3&amp;BZ52,都馬連編集用!$B$13:$C$49,2,FALSE),"")=0,"",(IFERROR(VLOOKUP(BZ$3&amp;BZ52,都馬連編集用!$B$13:$C$49,2,FALSE),"")))</f>
        <v/>
      </c>
      <c r="CB52" s="35"/>
      <c r="CC52" s="108" t="str">
        <f>IF(IFERROR(VLOOKUP(CB$3&amp;CB52,都馬連編集用!$B$13:$C$49,2,FALSE),"")=0,"",(IFERROR(VLOOKUP(CB$3&amp;CB52,都馬連編集用!$B$13:$C$49,2,FALSE),"")))</f>
        <v/>
      </c>
      <c r="CD52" s="35"/>
      <c r="CE52" s="108" t="str">
        <f>IF(IFERROR(VLOOKUP(CD$3&amp;CD52,都馬連編集用!$B$13:$C$49,2,FALSE),"")=0,"",(IFERROR(VLOOKUP(CD$3&amp;CD52,都馬連編集用!$B$13:$C$49,2,FALSE),"")))</f>
        <v/>
      </c>
      <c r="CF52" s="35"/>
      <c r="CG52" s="108" t="str">
        <f>IF(IFERROR(VLOOKUP(CF$3&amp;CF52,都馬連編集用!$B$13:$C$49,2,FALSE),"")=0,"",(IFERROR(VLOOKUP(CF$3&amp;CF52,都馬連編集用!$B$13:$C$49,2,FALSE),"")))</f>
        <v/>
      </c>
      <c r="CH52" s="35"/>
      <c r="CI52" s="108" t="str">
        <f>IF(IFERROR(VLOOKUP(CH$3&amp;CH52,都馬連編集用!$B$13:$C$49,2,FALSE),"")=0,"",(IFERROR(VLOOKUP(CH$3&amp;CH52,都馬連編集用!$B$13:$C$49,2,FALSE),"")))</f>
        <v/>
      </c>
      <c r="CJ52" s="35"/>
      <c r="CK52" s="108" t="str">
        <f>IF(IFERROR(VLOOKUP(CJ$3&amp;CJ52,都馬連編集用!$B$13:$C$49,2,FALSE),"")=0,"",(IFERROR(VLOOKUP(CJ$3&amp;CJ52,都馬連編集用!$B$13:$C$49,2,FALSE),"")))</f>
        <v/>
      </c>
      <c r="CL52" s="35"/>
      <c r="CM52" s="108" t="str">
        <f>IF(IFERROR(VLOOKUP(CL$3&amp;CL52,都馬連編集用!$B$13:$C$49,2,FALSE),"")=0,"",(IFERROR(VLOOKUP(CL$3&amp;CL52,都馬連編集用!$B$13:$C$49,2,FALSE),"")))</f>
        <v/>
      </c>
      <c r="CN52" s="35"/>
      <c r="CO52" s="108" t="str">
        <f>IF(IFERROR(VLOOKUP(CN$3&amp;CN52,都馬連編集用!$B$13:$C$49,2,FALSE),"")=0,"",(IFERROR(VLOOKUP(CN$3&amp;CN52,都馬連編集用!$B$13:$C$49,2,FALSE),"")))</f>
        <v/>
      </c>
      <c r="CP52" s="35"/>
      <c r="CQ52" s="108" t="str">
        <f>IF(IFERROR(VLOOKUP(CP$3&amp;CP52,都馬連編集用!$B$13:$C$49,2,FALSE),"")=0,"",(IFERROR(VLOOKUP(CP$3&amp;CP52,都馬連編集用!$B$13:$C$49,2,FALSE),"")))</f>
        <v/>
      </c>
      <c r="CR52" s="35"/>
      <c r="CS52" s="108" t="str">
        <f>IF(IFERROR(VLOOKUP(CR$3&amp;CR52,都馬連編集用!$B$13:$C$49,2,FALSE),"")=0,"",(IFERROR(VLOOKUP(CR$3&amp;CR52,都馬連編集用!$B$13:$C$49,2,FALSE),"")))</f>
        <v/>
      </c>
      <c r="CT52" s="35"/>
      <c r="CU52" s="108" t="str">
        <f>IF(IFERROR(VLOOKUP(CT$3&amp;CT52,都馬連編集用!$B$13:$C$49,2,FALSE),"")=0,"",(IFERROR(VLOOKUP(CT$3&amp;CT52,都馬連編集用!$B$13:$C$49,2,FALSE),"")))</f>
        <v/>
      </c>
      <c r="CV52" s="35"/>
      <c r="CW52" s="108" t="str">
        <f>IF(IFERROR(VLOOKUP(CV$3&amp;CV52,都馬連編集用!$B$13:$C$49,2,FALSE),"")=0,"",(IFERROR(VLOOKUP(CV$3&amp;CV52,都馬連編集用!$B$13:$C$49,2,FALSE),"")))</f>
        <v/>
      </c>
      <c r="CX52" s="35"/>
      <c r="CY52" s="108" t="str">
        <f>IF(IFERROR(VLOOKUP(CX$3&amp;CX52,都馬連編集用!$B$13:$C$49,2,FALSE),"")=0,"",(IFERROR(VLOOKUP(CX$3&amp;CX52,都馬連編集用!$B$13:$C$49,2,FALSE),"")))</f>
        <v/>
      </c>
      <c r="CZ52" s="35"/>
      <c r="DA52" s="108" t="str">
        <f>IF(IFERROR(VLOOKUP(CZ$3&amp;CZ52,都馬連編集用!$B$13:$C$49,2,FALSE),"")=0,"",(IFERROR(VLOOKUP(CZ$3&amp;CZ52,都馬連編集用!$B$13:$C$49,2,FALSE),"")))</f>
        <v/>
      </c>
      <c r="DB52" s="35"/>
      <c r="DC52" s="108" t="str">
        <f>IF(IFERROR(VLOOKUP(DB$3&amp;DB52,都馬連編集用!$B$13:$C$49,2,FALSE),"")=0,"",(IFERROR(VLOOKUP(DB$3&amp;DB52,都馬連編集用!$B$13:$C$49,2,FALSE),"")))</f>
        <v/>
      </c>
      <c r="DD52" s="35"/>
      <c r="DE52" s="108" t="str">
        <f>IF(IFERROR(VLOOKUP(DD$3&amp;DD52,都馬連編集用!$B$13:$C$49,2,FALSE),"")=0,"",(IFERROR(VLOOKUP(DD$3&amp;DD52,都馬連編集用!$B$13:$C$49,2,FALSE),"")))</f>
        <v/>
      </c>
      <c r="DF52" s="35"/>
      <c r="DG52" s="108" t="str">
        <f>IF(IFERROR(VLOOKUP(DF$3&amp;DF52,都馬連編集用!$B$13:$C$49,2,FALSE),"")=0,"",(IFERROR(VLOOKUP(DF$3&amp;DF52,都馬連編集用!$B$13:$C$49,2,FALSE),"")))</f>
        <v/>
      </c>
      <c r="DH52" s="35"/>
      <c r="DI52" s="108" t="str">
        <f>IF(IFERROR(VLOOKUP(DH$3&amp;DH52,都馬連編集用!$B$13:$C$49,2,FALSE),"")=0,"",(IFERROR(VLOOKUP(DH$3&amp;DH52,都馬連編集用!$B$13:$C$49,2,FALSE),"")))</f>
        <v/>
      </c>
      <c r="DJ52" s="35"/>
      <c r="DK52" s="108" t="str">
        <f>IF(IFERROR(VLOOKUP(DJ$3&amp;DJ52,都馬連編集用!$B$13:$C$49,2,FALSE),"")=0,"",(IFERROR(VLOOKUP(DJ$3&amp;DJ52,都馬連編集用!$B$13:$C$49,2,FALSE),"")))</f>
        <v/>
      </c>
      <c r="DL52" s="35"/>
      <c r="DM52" s="108" t="str">
        <f>IF(IFERROR(VLOOKUP(DL$3&amp;DL52,都馬連編集用!$B$13:$C$49,2,FALSE),"")=0,"",(IFERROR(VLOOKUP(DL$3&amp;DL52,都馬連編集用!$B$13:$C$49,2,FALSE),"")))</f>
        <v/>
      </c>
      <c r="DN52" s="35"/>
      <c r="DO52" s="108" t="str">
        <f>IF(IFERROR(VLOOKUP(DN$3&amp;DN52,都馬連編集用!$B$13:$C$49,2,FALSE),"")=0,"",(IFERROR(VLOOKUP(DN$3&amp;DN52,都馬連編集用!$B$13:$C$49,2,FALSE),"")))</f>
        <v/>
      </c>
      <c r="DP52" s="35"/>
    </row>
    <row r="53" spans="1:120" ht="30.6" customHeight="1" x14ac:dyDescent="0.15">
      <c r="A53" s="26">
        <v>49</v>
      </c>
      <c r="D53" s="26">
        <f t="shared" si="53"/>
        <v>0</v>
      </c>
      <c r="F53" s="90"/>
      <c r="G53" s="110" t="str">
        <f>IFERROR(VLOOKUP(F53,'申込書2（馬匹・選手）'!$B$6:$G$20,3,FALSE),"")</f>
        <v/>
      </c>
      <c r="H53" s="90"/>
      <c r="I53" s="109" t="str">
        <f>IFERROR(VLOOKUP(H53,'申込書2（馬匹・選手）'!$I$6:$K$20,3,FALSE),"")</f>
        <v/>
      </c>
      <c r="J53" s="71" t="str">
        <f t="shared" si="54"/>
        <v/>
      </c>
      <c r="K53" s="76"/>
      <c r="L53" s="35"/>
      <c r="M53" s="108" t="str">
        <f>IF(IFERROR(VLOOKUP(L$3&amp;L53,都馬連編集用!$B$13:$C$49,2,FALSE),"")=0,"",(IFERROR(VLOOKUP(L$3&amp;L53,都馬連編集用!$B$13:$C$49,2,FALSE),"")))</f>
        <v/>
      </c>
      <c r="N53" s="35"/>
      <c r="O53" s="108" t="str">
        <f>IF(IFERROR(VLOOKUP(N$3&amp;N53,都馬連編集用!$B$13:$C$49,2,FALSE),"")=0,"",(IFERROR(VLOOKUP(N$3&amp;N53,都馬連編集用!$B$13:$C$49,2,FALSE),"")))</f>
        <v/>
      </c>
      <c r="P53" s="35"/>
      <c r="Q53" s="108" t="str">
        <f>IF(IFERROR(VLOOKUP(P$3&amp;P53,都馬連編集用!$B$13:$C$49,2,FALSE),"")=0,"",(IFERROR(VLOOKUP(P$3&amp;P53,都馬連編集用!$B$13:$C$49,2,FALSE),"")))</f>
        <v/>
      </c>
      <c r="R53" s="35"/>
      <c r="S53" s="108" t="str">
        <f>IF(IFERROR(VLOOKUP(R$3&amp;R53,都馬連編集用!$B$13:$C$49,2,FALSE),"")=0,"",(IFERROR(VLOOKUP(R$3&amp;R53,都馬連編集用!$B$13:$C$49,2,FALSE),"")))</f>
        <v/>
      </c>
      <c r="T53" s="35"/>
      <c r="U53" s="108" t="str">
        <f>IF(IFERROR(VLOOKUP(T$3&amp;T53,都馬連編集用!$B$13:$C$49,2,FALSE),"")=0,"",(IFERROR(VLOOKUP(T$3&amp;T53,都馬連編集用!$B$13:$C$49,2,FALSE),"")))</f>
        <v/>
      </c>
      <c r="V53" s="35"/>
      <c r="W53" s="108" t="str">
        <f>IF(IFERROR(VLOOKUP(V$3&amp;V53,都馬連編集用!$B$13:$C$49,2,FALSE),"")=0,"",(IFERROR(VLOOKUP(V$3&amp;V53,都馬連編集用!$B$13:$C$49,2,FALSE),"")))</f>
        <v/>
      </c>
      <c r="X53" s="35"/>
      <c r="Y53" s="108" t="str">
        <f>IF(IFERROR(VLOOKUP(X$3&amp;X53,都馬連編集用!$B$13:$C$49,2,FALSE),"")=0,"",(IFERROR(VLOOKUP(X$3&amp;X53,都馬連編集用!$B$13:$C$49,2,FALSE),"")))</f>
        <v/>
      </c>
      <c r="Z53" s="35"/>
      <c r="AA53" s="108" t="str">
        <f>IF(IFERROR(VLOOKUP(Z$3&amp;Z53,都馬連編集用!$B$13:$C$49,2,FALSE),"")=0,"",(IFERROR(VLOOKUP(Z$3&amp;Z53,都馬連編集用!$B$13:$C$49,2,FALSE),"")))</f>
        <v/>
      </c>
      <c r="AB53" s="35"/>
      <c r="AC53" s="108" t="str">
        <f>IF(IFERROR(VLOOKUP(AB$3&amp;AB53,都馬連編集用!$B$13:$C$49,2,FALSE),"")=0,"",(IFERROR(VLOOKUP(AB$3&amp;AB53,都馬連編集用!$B$13:$C$49,2,FALSE),"")))</f>
        <v/>
      </c>
      <c r="AD53" s="35"/>
      <c r="AE53" s="108" t="str">
        <f>IF(IFERROR(VLOOKUP(AD$3&amp;AD53,都馬連編集用!$B$13:$C$49,2,FALSE),"")=0,"",(IFERROR(VLOOKUP(AD$3&amp;AD53,都馬連編集用!$B$13:$C$49,2,FALSE),"")))</f>
        <v/>
      </c>
      <c r="AF53" s="35"/>
      <c r="AG53" s="108" t="str">
        <f>IF(IFERROR(VLOOKUP(AF$3&amp;AF53,都馬連編集用!$B$13:$C$49,2,FALSE),"")=0,"",(IFERROR(VLOOKUP(AF$3&amp;AF53,都馬連編集用!$B$13:$C$49,2,FALSE),"")))</f>
        <v/>
      </c>
      <c r="AH53" s="35"/>
      <c r="AI53" s="108" t="str">
        <f>IF(IFERROR(VLOOKUP(AH$3&amp;AH53,都馬連編集用!$B$13:$C$49,2,FALSE),"")=0,"",(IFERROR(VLOOKUP(AH$3&amp;AH53,都馬連編集用!$B$13:$C$49,2,FALSE),"")))</f>
        <v/>
      </c>
      <c r="AJ53" s="35"/>
      <c r="AK53" s="108" t="str">
        <f>IF(IFERROR(VLOOKUP(AJ$3&amp;AJ53,都馬連編集用!$B$13:$C$49,2,FALSE),"")=0,"",(IFERROR(VLOOKUP(AJ$3&amp;AJ53,都馬連編集用!$B$13:$C$49,2,FALSE),"")))</f>
        <v/>
      </c>
      <c r="AL53" s="35"/>
      <c r="AM53" s="108" t="str">
        <f>IF(IFERROR(VLOOKUP(AL$3&amp;AL53,都馬連編集用!$B$13:$C$49,2,FALSE),"")=0,"",(IFERROR(VLOOKUP(AL$3&amp;AL53,都馬連編集用!$B$13:$C$49,2,FALSE),"")))</f>
        <v/>
      </c>
      <c r="AN53" s="35"/>
      <c r="AO53" s="108" t="str">
        <f>IF(IFERROR(VLOOKUP(AN$3&amp;AN53,都馬連編集用!$B$13:$C$49,2,FALSE),"")=0,"",(IFERROR(VLOOKUP(AN$3&amp;AN53,都馬連編集用!$B$13:$C$49,2,FALSE),"")))</f>
        <v/>
      </c>
      <c r="AP53" s="35"/>
      <c r="AQ53" s="108" t="str">
        <f>IF(IFERROR(VLOOKUP(AP$3&amp;AP53,都馬連編集用!$B$13:$C$49,2,FALSE),"")=0,"",(IFERROR(VLOOKUP(AP$3&amp;AP53,都馬連編集用!$B$13:$C$49,2,FALSE),"")))</f>
        <v/>
      </c>
      <c r="AR53" s="35"/>
      <c r="AS53" s="108" t="str">
        <f>IF(IFERROR(VLOOKUP(AR$3&amp;AR53,都馬連編集用!$B$13:$C$49,2,FALSE),"")=0,"",(IFERROR(VLOOKUP(AR$3&amp;AR53,都馬連編集用!$B$13:$C$49,2,FALSE),"")))</f>
        <v/>
      </c>
      <c r="AT53" s="35"/>
      <c r="AU53" s="108" t="str">
        <f>IF(IFERROR(VLOOKUP(AT$3&amp;AT53,都馬連編集用!$B$13:$C$49,2,FALSE),"")=0,"",(IFERROR(VLOOKUP(AT$3&amp;AT53,都馬連編集用!$B$13:$C$49,2,FALSE),"")))</f>
        <v/>
      </c>
      <c r="AV53" s="35"/>
      <c r="AW53" s="108" t="str">
        <f>IF(IFERROR(VLOOKUP(AV$3&amp;AV53,都馬連編集用!$B$13:$C$49,2,FALSE),"")=0,"",(IFERROR(VLOOKUP(AV$3&amp;AV53,都馬連編集用!$B$13:$C$49,2,FALSE),"")))</f>
        <v/>
      </c>
      <c r="AX53" s="35"/>
      <c r="AY53" s="108" t="str">
        <f>IF(IFERROR(VLOOKUP(AX$3&amp;AX53,都馬連編集用!$B$13:$C$49,2,FALSE),"")=0,"",(IFERROR(VLOOKUP(AX$3&amp;AX53,都馬連編集用!$B$13:$C$49,2,FALSE),"")))</f>
        <v/>
      </c>
      <c r="AZ53" s="35"/>
      <c r="BA53" s="108" t="str">
        <f>IF(IFERROR(VLOOKUP(AZ$3&amp;AZ53,都馬連編集用!$B$13:$C$49,2,FALSE),"")=0,"",(IFERROR(VLOOKUP(AZ$3&amp;AZ53,都馬連編集用!$B$13:$C$49,2,FALSE),"")))</f>
        <v/>
      </c>
      <c r="BB53" s="35"/>
      <c r="BC53" s="108" t="str">
        <f>IF(IFERROR(VLOOKUP(BB$3&amp;BB53,都馬連編集用!$B$13:$C$49,2,FALSE),"")=0,"",(IFERROR(VLOOKUP(BB$3&amp;BB53,都馬連編集用!$B$13:$C$49,2,FALSE),"")))</f>
        <v/>
      </c>
      <c r="BD53" s="35"/>
      <c r="BE53" s="108" t="str">
        <f>IF(IFERROR(VLOOKUP(BD$3&amp;BD53,都馬連編集用!$B$13:$C$49,2,FALSE),"")=0,"",(IFERROR(VLOOKUP(BD$3&amp;BD53,都馬連編集用!$B$13:$C$49,2,FALSE),"")))</f>
        <v/>
      </c>
      <c r="BF53" s="35"/>
      <c r="BG53" s="108" t="str">
        <f>IF(IFERROR(VLOOKUP(BF$3&amp;BF53,都馬連編集用!$B$13:$C$49,2,FALSE),"")=0,"",(IFERROR(VLOOKUP(BF$3&amp;BF53,都馬連編集用!$B$13:$C$49,2,FALSE),"")))</f>
        <v/>
      </c>
      <c r="BH53" s="35"/>
      <c r="BI53" s="108" t="str">
        <f>IF(IFERROR(VLOOKUP(BH$3&amp;BH53,都馬連編集用!$B$13:$C$49,2,FALSE),"")=0,"",(IFERROR(VLOOKUP(BH$3&amp;BH53,都馬連編集用!$B$13:$C$49,2,FALSE),"")))</f>
        <v/>
      </c>
      <c r="BJ53" s="35"/>
      <c r="BK53" s="108" t="str">
        <f>IF(IFERROR(VLOOKUP(BJ$3&amp;BJ53,都馬連編集用!$B$13:$C$49,2,FALSE),"")=0,"",(IFERROR(VLOOKUP(BJ$3&amp;BJ53,都馬連編集用!$B$13:$C$49,2,FALSE),"")))</f>
        <v/>
      </c>
      <c r="BL53" s="35"/>
      <c r="BM53" s="108" t="str">
        <f>IF(IFERROR(VLOOKUP(BL$3&amp;BL53,都馬連編集用!$B$13:$C$49,2,FALSE),"")=0,"",(IFERROR(VLOOKUP(BL$3&amp;BL53,都馬連編集用!$B$13:$C$49,2,FALSE),"")))</f>
        <v/>
      </c>
      <c r="BN53" s="35"/>
      <c r="BO53" s="108" t="str">
        <f>IF(IFERROR(VLOOKUP(BN$3&amp;BN53,都馬連編集用!$B$13:$C$49,2,FALSE),"")=0,"",(IFERROR(VLOOKUP(BN$3&amp;BN53,都馬連編集用!$B$13:$C$49,2,FALSE),"")))</f>
        <v/>
      </c>
      <c r="BP53" s="35"/>
      <c r="BQ53" s="108" t="str">
        <f>IF(IFERROR(VLOOKUP(BP$3&amp;BP53,都馬連編集用!$B$13:$C$49,2,FALSE),"")=0,"",(IFERROR(VLOOKUP(BP$3&amp;BP53,都馬連編集用!$B$13:$C$49,2,FALSE),"")))</f>
        <v/>
      </c>
      <c r="BR53" s="35"/>
      <c r="BS53" s="108" t="str">
        <f>IF(IFERROR(VLOOKUP(BR$3&amp;BR53,都馬連編集用!$B$13:$C$49,2,FALSE),"")=0,"",(IFERROR(VLOOKUP(BR$3&amp;BR53,都馬連編集用!$B$13:$C$49,2,FALSE),"")))</f>
        <v/>
      </c>
      <c r="BT53" s="35"/>
      <c r="BU53" s="108" t="str">
        <f>IF(IFERROR(VLOOKUP(BT$3&amp;BT53,都馬連編集用!$B$13:$C$49,2,FALSE),"")=0,"",(IFERROR(VLOOKUP(BT$3&amp;BT53,都馬連編集用!$B$13:$C$49,2,FALSE),"")))</f>
        <v/>
      </c>
      <c r="BV53" s="35"/>
      <c r="BW53" s="108" t="str">
        <f>IF(IFERROR(VLOOKUP(BV$3&amp;BV53,都馬連編集用!$B$13:$C$49,2,FALSE),"")=0,"",(IFERROR(VLOOKUP(BV$3&amp;BV53,都馬連編集用!$B$13:$C$49,2,FALSE),"")))</f>
        <v/>
      </c>
      <c r="BX53" s="35"/>
      <c r="BY53" s="108" t="str">
        <f>IF(IFERROR(VLOOKUP(BX$3&amp;BX53,都馬連編集用!$B$13:$C$49,2,FALSE),"")=0,"",(IFERROR(VLOOKUP(BX$3&amp;BX53,都馬連編集用!$B$13:$C$49,2,FALSE),"")))</f>
        <v/>
      </c>
      <c r="BZ53" s="35"/>
      <c r="CA53" s="108" t="str">
        <f>IF(IFERROR(VLOOKUP(BZ$3&amp;BZ53,都馬連編集用!$B$13:$C$49,2,FALSE),"")=0,"",(IFERROR(VLOOKUP(BZ$3&amp;BZ53,都馬連編集用!$B$13:$C$49,2,FALSE),"")))</f>
        <v/>
      </c>
      <c r="CB53" s="35"/>
      <c r="CC53" s="108" t="str">
        <f>IF(IFERROR(VLOOKUP(CB$3&amp;CB53,都馬連編集用!$B$13:$C$49,2,FALSE),"")=0,"",(IFERROR(VLOOKUP(CB$3&amp;CB53,都馬連編集用!$B$13:$C$49,2,FALSE),"")))</f>
        <v/>
      </c>
      <c r="CD53" s="35"/>
      <c r="CE53" s="108" t="str">
        <f>IF(IFERROR(VLOOKUP(CD$3&amp;CD53,都馬連編集用!$B$13:$C$49,2,FALSE),"")=0,"",(IFERROR(VLOOKUP(CD$3&amp;CD53,都馬連編集用!$B$13:$C$49,2,FALSE),"")))</f>
        <v/>
      </c>
      <c r="CF53" s="35"/>
      <c r="CG53" s="108" t="str">
        <f>IF(IFERROR(VLOOKUP(CF$3&amp;CF53,都馬連編集用!$B$13:$C$49,2,FALSE),"")=0,"",(IFERROR(VLOOKUP(CF$3&amp;CF53,都馬連編集用!$B$13:$C$49,2,FALSE),"")))</f>
        <v/>
      </c>
      <c r="CH53" s="35"/>
      <c r="CI53" s="108" t="str">
        <f>IF(IFERROR(VLOOKUP(CH$3&amp;CH53,都馬連編集用!$B$13:$C$49,2,FALSE),"")=0,"",(IFERROR(VLOOKUP(CH$3&amp;CH53,都馬連編集用!$B$13:$C$49,2,FALSE),"")))</f>
        <v/>
      </c>
      <c r="CJ53" s="35"/>
      <c r="CK53" s="108" t="str">
        <f>IF(IFERROR(VLOOKUP(CJ$3&amp;CJ53,都馬連編集用!$B$13:$C$49,2,FALSE),"")=0,"",(IFERROR(VLOOKUP(CJ$3&amp;CJ53,都馬連編集用!$B$13:$C$49,2,FALSE),"")))</f>
        <v/>
      </c>
      <c r="CL53" s="35"/>
      <c r="CM53" s="108" t="str">
        <f>IF(IFERROR(VLOOKUP(CL$3&amp;CL53,都馬連編集用!$B$13:$C$49,2,FALSE),"")=0,"",(IFERROR(VLOOKUP(CL$3&amp;CL53,都馬連編集用!$B$13:$C$49,2,FALSE),"")))</f>
        <v/>
      </c>
      <c r="CN53" s="35"/>
      <c r="CO53" s="108" t="str">
        <f>IF(IFERROR(VLOOKUP(CN$3&amp;CN53,都馬連編集用!$B$13:$C$49,2,FALSE),"")=0,"",(IFERROR(VLOOKUP(CN$3&amp;CN53,都馬連編集用!$B$13:$C$49,2,FALSE),"")))</f>
        <v/>
      </c>
      <c r="CP53" s="35"/>
      <c r="CQ53" s="108" t="str">
        <f>IF(IFERROR(VLOOKUP(CP$3&amp;CP53,都馬連編集用!$B$13:$C$49,2,FALSE),"")=0,"",(IFERROR(VLOOKUP(CP$3&amp;CP53,都馬連編集用!$B$13:$C$49,2,FALSE),"")))</f>
        <v/>
      </c>
      <c r="CR53" s="35"/>
      <c r="CS53" s="108" t="str">
        <f>IF(IFERROR(VLOOKUP(CR$3&amp;CR53,都馬連編集用!$B$13:$C$49,2,FALSE),"")=0,"",(IFERROR(VLOOKUP(CR$3&amp;CR53,都馬連編集用!$B$13:$C$49,2,FALSE),"")))</f>
        <v/>
      </c>
      <c r="CT53" s="35"/>
      <c r="CU53" s="108" t="str">
        <f>IF(IFERROR(VLOOKUP(CT$3&amp;CT53,都馬連編集用!$B$13:$C$49,2,FALSE),"")=0,"",(IFERROR(VLOOKUP(CT$3&amp;CT53,都馬連編集用!$B$13:$C$49,2,FALSE),"")))</f>
        <v/>
      </c>
      <c r="CV53" s="35"/>
      <c r="CW53" s="108" t="str">
        <f>IF(IFERROR(VLOOKUP(CV$3&amp;CV53,都馬連編集用!$B$13:$C$49,2,FALSE),"")=0,"",(IFERROR(VLOOKUP(CV$3&amp;CV53,都馬連編集用!$B$13:$C$49,2,FALSE),"")))</f>
        <v/>
      </c>
      <c r="CX53" s="35"/>
      <c r="CY53" s="108" t="str">
        <f>IF(IFERROR(VLOOKUP(CX$3&amp;CX53,都馬連編集用!$B$13:$C$49,2,FALSE),"")=0,"",(IFERROR(VLOOKUP(CX$3&amp;CX53,都馬連編集用!$B$13:$C$49,2,FALSE),"")))</f>
        <v/>
      </c>
      <c r="CZ53" s="35"/>
      <c r="DA53" s="108" t="str">
        <f>IF(IFERROR(VLOOKUP(CZ$3&amp;CZ53,都馬連編集用!$B$13:$C$49,2,FALSE),"")=0,"",(IFERROR(VLOOKUP(CZ$3&amp;CZ53,都馬連編集用!$B$13:$C$49,2,FALSE),"")))</f>
        <v/>
      </c>
      <c r="DB53" s="35"/>
      <c r="DC53" s="108" t="str">
        <f>IF(IFERROR(VLOOKUP(DB$3&amp;DB53,都馬連編集用!$B$13:$C$49,2,FALSE),"")=0,"",(IFERROR(VLOOKUP(DB$3&amp;DB53,都馬連編集用!$B$13:$C$49,2,FALSE),"")))</f>
        <v/>
      </c>
      <c r="DD53" s="35"/>
      <c r="DE53" s="108" t="str">
        <f>IF(IFERROR(VLOOKUP(DD$3&amp;DD53,都馬連編集用!$B$13:$C$49,2,FALSE),"")=0,"",(IFERROR(VLOOKUP(DD$3&amp;DD53,都馬連編集用!$B$13:$C$49,2,FALSE),"")))</f>
        <v/>
      </c>
      <c r="DF53" s="35"/>
      <c r="DG53" s="108" t="str">
        <f>IF(IFERROR(VLOOKUP(DF$3&amp;DF53,都馬連編集用!$B$13:$C$49,2,FALSE),"")=0,"",(IFERROR(VLOOKUP(DF$3&amp;DF53,都馬連編集用!$B$13:$C$49,2,FALSE),"")))</f>
        <v/>
      </c>
      <c r="DH53" s="35"/>
      <c r="DI53" s="108" t="str">
        <f>IF(IFERROR(VLOOKUP(DH$3&amp;DH53,都馬連編集用!$B$13:$C$49,2,FALSE),"")=0,"",(IFERROR(VLOOKUP(DH$3&amp;DH53,都馬連編集用!$B$13:$C$49,2,FALSE),"")))</f>
        <v/>
      </c>
      <c r="DJ53" s="35"/>
      <c r="DK53" s="108" t="str">
        <f>IF(IFERROR(VLOOKUP(DJ$3&amp;DJ53,都馬連編集用!$B$13:$C$49,2,FALSE),"")=0,"",(IFERROR(VLOOKUP(DJ$3&amp;DJ53,都馬連編集用!$B$13:$C$49,2,FALSE),"")))</f>
        <v/>
      </c>
      <c r="DL53" s="35"/>
      <c r="DM53" s="108" t="str">
        <f>IF(IFERROR(VLOOKUP(DL$3&amp;DL53,都馬連編集用!$B$13:$C$49,2,FALSE),"")=0,"",(IFERROR(VLOOKUP(DL$3&amp;DL53,都馬連編集用!$B$13:$C$49,2,FALSE),"")))</f>
        <v/>
      </c>
      <c r="DN53" s="35"/>
      <c r="DO53" s="108" t="str">
        <f>IF(IFERROR(VLOOKUP(DN$3&amp;DN53,都馬連編集用!$B$13:$C$49,2,FALSE),"")=0,"",(IFERROR(VLOOKUP(DN$3&amp;DN53,都馬連編集用!$B$13:$C$49,2,FALSE),"")))</f>
        <v/>
      </c>
      <c r="DP53" s="35"/>
    </row>
    <row r="54" spans="1:120" ht="30.6" customHeight="1" x14ac:dyDescent="0.15">
      <c r="A54" s="26">
        <v>50</v>
      </c>
      <c r="D54" s="26">
        <f t="shared" si="53"/>
        <v>0</v>
      </c>
      <c r="F54" s="90"/>
      <c r="G54" s="110" t="str">
        <f>IFERROR(VLOOKUP(F54,'申込書2（馬匹・選手）'!$B$6:$G$20,3,FALSE),"")</f>
        <v/>
      </c>
      <c r="H54" s="90"/>
      <c r="I54" s="109" t="str">
        <f>IFERROR(VLOOKUP(H54,'申込書2（馬匹・選手）'!$I$6:$K$20,3,FALSE),"")</f>
        <v/>
      </c>
      <c r="J54" s="71" t="str">
        <f t="shared" si="54"/>
        <v/>
      </c>
      <c r="K54" s="76"/>
      <c r="L54" s="35"/>
      <c r="M54" s="108" t="str">
        <f>IF(IFERROR(VLOOKUP(L$3&amp;L54,都馬連編集用!$B$13:$C$49,2,FALSE),"")=0,"",(IFERROR(VLOOKUP(L$3&amp;L54,都馬連編集用!$B$13:$C$49,2,FALSE),"")))</f>
        <v/>
      </c>
      <c r="N54" s="35"/>
      <c r="O54" s="108" t="str">
        <f>IF(IFERROR(VLOOKUP(N$3&amp;N54,都馬連編集用!$B$13:$C$49,2,FALSE),"")=0,"",(IFERROR(VLOOKUP(N$3&amp;N54,都馬連編集用!$B$13:$C$49,2,FALSE),"")))</f>
        <v/>
      </c>
      <c r="P54" s="35"/>
      <c r="Q54" s="108" t="str">
        <f>IF(IFERROR(VLOOKUP(P$3&amp;P54,都馬連編集用!$B$13:$C$49,2,FALSE),"")=0,"",(IFERROR(VLOOKUP(P$3&amp;P54,都馬連編集用!$B$13:$C$49,2,FALSE),"")))</f>
        <v/>
      </c>
      <c r="R54" s="35"/>
      <c r="S54" s="108" t="str">
        <f>IF(IFERROR(VLOOKUP(R$3&amp;R54,都馬連編集用!$B$13:$C$49,2,FALSE),"")=0,"",(IFERROR(VLOOKUP(R$3&amp;R54,都馬連編集用!$B$13:$C$49,2,FALSE),"")))</f>
        <v/>
      </c>
      <c r="T54" s="35"/>
      <c r="U54" s="108" t="str">
        <f>IF(IFERROR(VLOOKUP(T$3&amp;T54,都馬連編集用!$B$13:$C$49,2,FALSE),"")=0,"",(IFERROR(VLOOKUP(T$3&amp;T54,都馬連編集用!$B$13:$C$49,2,FALSE),"")))</f>
        <v/>
      </c>
      <c r="V54" s="35"/>
      <c r="W54" s="108" t="str">
        <f>IF(IFERROR(VLOOKUP(V$3&amp;V54,都馬連編集用!$B$13:$C$49,2,FALSE),"")=0,"",(IFERROR(VLOOKUP(V$3&amp;V54,都馬連編集用!$B$13:$C$49,2,FALSE),"")))</f>
        <v/>
      </c>
      <c r="X54" s="35"/>
      <c r="Y54" s="108" t="str">
        <f>IF(IFERROR(VLOOKUP(X$3&amp;X54,都馬連編集用!$B$13:$C$49,2,FALSE),"")=0,"",(IFERROR(VLOOKUP(X$3&amp;X54,都馬連編集用!$B$13:$C$49,2,FALSE),"")))</f>
        <v/>
      </c>
      <c r="Z54" s="35"/>
      <c r="AA54" s="108" t="str">
        <f>IF(IFERROR(VLOOKUP(Z$3&amp;Z54,都馬連編集用!$B$13:$C$49,2,FALSE),"")=0,"",(IFERROR(VLOOKUP(Z$3&amp;Z54,都馬連編集用!$B$13:$C$49,2,FALSE),"")))</f>
        <v/>
      </c>
      <c r="AB54" s="35"/>
      <c r="AC54" s="108" t="str">
        <f>IF(IFERROR(VLOOKUP(AB$3&amp;AB54,都馬連編集用!$B$13:$C$49,2,FALSE),"")=0,"",(IFERROR(VLOOKUP(AB$3&amp;AB54,都馬連編集用!$B$13:$C$49,2,FALSE),"")))</f>
        <v/>
      </c>
      <c r="AD54" s="35"/>
      <c r="AE54" s="108" t="str">
        <f>IF(IFERROR(VLOOKUP(AD$3&amp;AD54,都馬連編集用!$B$13:$C$49,2,FALSE),"")=0,"",(IFERROR(VLOOKUP(AD$3&amp;AD54,都馬連編集用!$B$13:$C$49,2,FALSE),"")))</f>
        <v/>
      </c>
      <c r="AF54" s="35"/>
      <c r="AG54" s="108" t="str">
        <f>IF(IFERROR(VLOOKUP(AF$3&amp;AF54,都馬連編集用!$B$13:$C$49,2,FALSE),"")=0,"",(IFERROR(VLOOKUP(AF$3&amp;AF54,都馬連編集用!$B$13:$C$49,2,FALSE),"")))</f>
        <v/>
      </c>
      <c r="AH54" s="35"/>
      <c r="AI54" s="108" t="str">
        <f>IF(IFERROR(VLOOKUP(AH$3&amp;AH54,都馬連編集用!$B$13:$C$49,2,FALSE),"")=0,"",(IFERROR(VLOOKUP(AH$3&amp;AH54,都馬連編集用!$B$13:$C$49,2,FALSE),"")))</f>
        <v/>
      </c>
      <c r="AJ54" s="35"/>
      <c r="AK54" s="108" t="str">
        <f>IF(IFERROR(VLOOKUP(AJ$3&amp;AJ54,都馬連編集用!$B$13:$C$49,2,FALSE),"")=0,"",(IFERROR(VLOOKUP(AJ$3&amp;AJ54,都馬連編集用!$B$13:$C$49,2,FALSE),"")))</f>
        <v/>
      </c>
      <c r="AL54" s="35"/>
      <c r="AM54" s="108" t="str">
        <f>IF(IFERROR(VLOOKUP(AL$3&amp;AL54,都馬連編集用!$B$13:$C$49,2,FALSE),"")=0,"",(IFERROR(VLOOKUP(AL$3&amp;AL54,都馬連編集用!$B$13:$C$49,2,FALSE),"")))</f>
        <v/>
      </c>
      <c r="AN54" s="35"/>
      <c r="AO54" s="108" t="str">
        <f>IF(IFERROR(VLOOKUP(AN$3&amp;AN54,都馬連編集用!$B$13:$C$49,2,FALSE),"")=0,"",(IFERROR(VLOOKUP(AN$3&amp;AN54,都馬連編集用!$B$13:$C$49,2,FALSE),"")))</f>
        <v/>
      </c>
      <c r="AP54" s="35"/>
      <c r="AQ54" s="108" t="str">
        <f>IF(IFERROR(VLOOKUP(AP$3&amp;AP54,都馬連編集用!$B$13:$C$49,2,FALSE),"")=0,"",(IFERROR(VLOOKUP(AP$3&amp;AP54,都馬連編集用!$B$13:$C$49,2,FALSE),"")))</f>
        <v/>
      </c>
      <c r="AR54" s="35"/>
      <c r="AS54" s="108" t="str">
        <f>IF(IFERROR(VLOOKUP(AR$3&amp;AR54,都馬連編集用!$B$13:$C$49,2,FALSE),"")=0,"",(IFERROR(VLOOKUP(AR$3&amp;AR54,都馬連編集用!$B$13:$C$49,2,FALSE),"")))</f>
        <v/>
      </c>
      <c r="AT54" s="35"/>
      <c r="AU54" s="108" t="str">
        <f>IF(IFERROR(VLOOKUP(AT$3&amp;AT54,都馬連編集用!$B$13:$C$49,2,FALSE),"")=0,"",(IFERROR(VLOOKUP(AT$3&amp;AT54,都馬連編集用!$B$13:$C$49,2,FALSE),"")))</f>
        <v/>
      </c>
      <c r="AV54" s="35"/>
      <c r="AW54" s="108" t="str">
        <f>IF(IFERROR(VLOOKUP(AV$3&amp;AV54,都馬連編集用!$B$13:$C$49,2,FALSE),"")=0,"",(IFERROR(VLOOKUP(AV$3&amp;AV54,都馬連編集用!$B$13:$C$49,2,FALSE),"")))</f>
        <v/>
      </c>
      <c r="AX54" s="35"/>
      <c r="AY54" s="108" t="str">
        <f>IF(IFERROR(VLOOKUP(AX$3&amp;AX54,都馬連編集用!$B$13:$C$49,2,FALSE),"")=0,"",(IFERROR(VLOOKUP(AX$3&amp;AX54,都馬連編集用!$B$13:$C$49,2,FALSE),"")))</f>
        <v/>
      </c>
      <c r="AZ54" s="35"/>
      <c r="BA54" s="108" t="str">
        <f>IF(IFERROR(VLOOKUP(AZ$3&amp;AZ54,都馬連編集用!$B$13:$C$49,2,FALSE),"")=0,"",(IFERROR(VLOOKUP(AZ$3&amp;AZ54,都馬連編集用!$B$13:$C$49,2,FALSE),"")))</f>
        <v/>
      </c>
      <c r="BB54" s="35"/>
      <c r="BC54" s="108" t="str">
        <f>IF(IFERROR(VLOOKUP(BB$3&amp;BB54,都馬連編集用!$B$13:$C$49,2,FALSE),"")=0,"",(IFERROR(VLOOKUP(BB$3&amp;BB54,都馬連編集用!$B$13:$C$49,2,FALSE),"")))</f>
        <v/>
      </c>
      <c r="BD54" s="35"/>
      <c r="BE54" s="108" t="str">
        <f>IF(IFERROR(VLOOKUP(BD$3&amp;BD54,都馬連編集用!$B$13:$C$49,2,FALSE),"")=0,"",(IFERROR(VLOOKUP(BD$3&amp;BD54,都馬連編集用!$B$13:$C$49,2,FALSE),"")))</f>
        <v/>
      </c>
      <c r="BF54" s="35"/>
      <c r="BG54" s="108" t="str">
        <f>IF(IFERROR(VLOOKUP(BF$3&amp;BF54,都馬連編集用!$B$13:$C$49,2,FALSE),"")=0,"",(IFERROR(VLOOKUP(BF$3&amp;BF54,都馬連編集用!$B$13:$C$49,2,FALSE),"")))</f>
        <v/>
      </c>
      <c r="BH54" s="35"/>
      <c r="BI54" s="108" t="str">
        <f>IF(IFERROR(VLOOKUP(BH$3&amp;BH54,都馬連編集用!$B$13:$C$49,2,FALSE),"")=0,"",(IFERROR(VLOOKUP(BH$3&amp;BH54,都馬連編集用!$B$13:$C$49,2,FALSE),"")))</f>
        <v/>
      </c>
      <c r="BJ54" s="35"/>
      <c r="BK54" s="108" t="str">
        <f>IF(IFERROR(VLOOKUP(BJ$3&amp;BJ54,都馬連編集用!$B$13:$C$49,2,FALSE),"")=0,"",(IFERROR(VLOOKUP(BJ$3&amp;BJ54,都馬連編集用!$B$13:$C$49,2,FALSE),"")))</f>
        <v/>
      </c>
      <c r="BL54" s="35"/>
      <c r="BM54" s="108" t="str">
        <f>IF(IFERROR(VLOOKUP(BL$3&amp;BL54,都馬連編集用!$B$13:$C$49,2,FALSE),"")=0,"",(IFERROR(VLOOKUP(BL$3&amp;BL54,都馬連編集用!$B$13:$C$49,2,FALSE),"")))</f>
        <v/>
      </c>
      <c r="BN54" s="35"/>
      <c r="BO54" s="108" t="str">
        <f>IF(IFERROR(VLOOKUP(BN$3&amp;BN54,都馬連編集用!$B$13:$C$49,2,FALSE),"")=0,"",(IFERROR(VLOOKUP(BN$3&amp;BN54,都馬連編集用!$B$13:$C$49,2,FALSE),"")))</f>
        <v/>
      </c>
      <c r="BP54" s="35"/>
      <c r="BQ54" s="108" t="str">
        <f>IF(IFERROR(VLOOKUP(BP$3&amp;BP54,都馬連編集用!$B$13:$C$49,2,FALSE),"")=0,"",(IFERROR(VLOOKUP(BP$3&amp;BP54,都馬連編集用!$B$13:$C$49,2,FALSE),"")))</f>
        <v/>
      </c>
      <c r="BR54" s="35"/>
      <c r="BS54" s="108" t="str">
        <f>IF(IFERROR(VLOOKUP(BR$3&amp;BR54,都馬連編集用!$B$13:$C$49,2,FALSE),"")=0,"",(IFERROR(VLOOKUP(BR$3&amp;BR54,都馬連編集用!$B$13:$C$49,2,FALSE),"")))</f>
        <v/>
      </c>
      <c r="BT54" s="35"/>
      <c r="BU54" s="108" t="str">
        <f>IF(IFERROR(VLOOKUP(BT$3&amp;BT54,都馬連編集用!$B$13:$C$49,2,FALSE),"")=0,"",(IFERROR(VLOOKUP(BT$3&amp;BT54,都馬連編集用!$B$13:$C$49,2,FALSE),"")))</f>
        <v/>
      </c>
      <c r="BV54" s="35"/>
      <c r="BW54" s="108" t="str">
        <f>IF(IFERROR(VLOOKUP(BV$3&amp;BV54,都馬連編集用!$B$13:$C$49,2,FALSE),"")=0,"",(IFERROR(VLOOKUP(BV$3&amp;BV54,都馬連編集用!$B$13:$C$49,2,FALSE),"")))</f>
        <v/>
      </c>
      <c r="BX54" s="35"/>
      <c r="BY54" s="108" t="str">
        <f>IF(IFERROR(VLOOKUP(BX$3&amp;BX54,都馬連編集用!$B$13:$C$49,2,FALSE),"")=0,"",(IFERROR(VLOOKUP(BX$3&amp;BX54,都馬連編集用!$B$13:$C$49,2,FALSE),"")))</f>
        <v/>
      </c>
      <c r="BZ54" s="35"/>
      <c r="CA54" s="108" t="str">
        <f>IF(IFERROR(VLOOKUP(BZ$3&amp;BZ54,都馬連編集用!$B$13:$C$49,2,FALSE),"")=0,"",(IFERROR(VLOOKUP(BZ$3&amp;BZ54,都馬連編集用!$B$13:$C$49,2,FALSE),"")))</f>
        <v/>
      </c>
      <c r="CB54" s="35"/>
      <c r="CC54" s="108" t="str">
        <f>IF(IFERROR(VLOOKUP(CB$3&amp;CB54,都馬連編集用!$B$13:$C$49,2,FALSE),"")=0,"",(IFERROR(VLOOKUP(CB$3&amp;CB54,都馬連編集用!$B$13:$C$49,2,FALSE),"")))</f>
        <v/>
      </c>
      <c r="CD54" s="35"/>
      <c r="CE54" s="108" t="str">
        <f>IF(IFERROR(VLOOKUP(CD$3&amp;CD54,都馬連編集用!$B$13:$C$49,2,FALSE),"")=0,"",(IFERROR(VLOOKUP(CD$3&amp;CD54,都馬連編集用!$B$13:$C$49,2,FALSE),"")))</f>
        <v/>
      </c>
      <c r="CF54" s="35"/>
      <c r="CG54" s="108" t="str">
        <f>IF(IFERROR(VLOOKUP(CF$3&amp;CF54,都馬連編集用!$B$13:$C$49,2,FALSE),"")=0,"",(IFERROR(VLOOKUP(CF$3&amp;CF54,都馬連編集用!$B$13:$C$49,2,FALSE),"")))</f>
        <v/>
      </c>
      <c r="CH54" s="35"/>
      <c r="CI54" s="108" t="str">
        <f>IF(IFERROR(VLOOKUP(CH$3&amp;CH54,都馬連編集用!$B$13:$C$49,2,FALSE),"")=0,"",(IFERROR(VLOOKUP(CH$3&amp;CH54,都馬連編集用!$B$13:$C$49,2,FALSE),"")))</f>
        <v/>
      </c>
      <c r="CJ54" s="35"/>
      <c r="CK54" s="108" t="str">
        <f>IF(IFERROR(VLOOKUP(CJ$3&amp;CJ54,都馬連編集用!$B$13:$C$49,2,FALSE),"")=0,"",(IFERROR(VLOOKUP(CJ$3&amp;CJ54,都馬連編集用!$B$13:$C$49,2,FALSE),"")))</f>
        <v/>
      </c>
      <c r="CL54" s="35"/>
      <c r="CM54" s="108" t="str">
        <f>IF(IFERROR(VLOOKUP(CL$3&amp;CL54,都馬連編集用!$B$13:$C$49,2,FALSE),"")=0,"",(IFERROR(VLOOKUP(CL$3&amp;CL54,都馬連編集用!$B$13:$C$49,2,FALSE),"")))</f>
        <v/>
      </c>
      <c r="CN54" s="35"/>
      <c r="CO54" s="108" t="str">
        <f>IF(IFERROR(VLOOKUP(CN$3&amp;CN54,都馬連編集用!$B$13:$C$49,2,FALSE),"")=0,"",(IFERROR(VLOOKUP(CN$3&amp;CN54,都馬連編集用!$B$13:$C$49,2,FALSE),"")))</f>
        <v/>
      </c>
      <c r="CP54" s="35"/>
      <c r="CQ54" s="108" t="str">
        <f>IF(IFERROR(VLOOKUP(CP$3&amp;CP54,都馬連編集用!$B$13:$C$49,2,FALSE),"")=0,"",(IFERROR(VLOOKUP(CP$3&amp;CP54,都馬連編集用!$B$13:$C$49,2,FALSE),"")))</f>
        <v/>
      </c>
      <c r="CR54" s="35"/>
      <c r="CS54" s="108" t="str">
        <f>IF(IFERROR(VLOOKUP(CR$3&amp;CR54,都馬連編集用!$B$13:$C$49,2,FALSE),"")=0,"",(IFERROR(VLOOKUP(CR$3&amp;CR54,都馬連編集用!$B$13:$C$49,2,FALSE),"")))</f>
        <v/>
      </c>
      <c r="CT54" s="35"/>
      <c r="CU54" s="108" t="str">
        <f>IF(IFERROR(VLOOKUP(CT$3&amp;CT54,都馬連編集用!$B$13:$C$49,2,FALSE),"")=0,"",(IFERROR(VLOOKUP(CT$3&amp;CT54,都馬連編集用!$B$13:$C$49,2,FALSE),"")))</f>
        <v/>
      </c>
      <c r="CV54" s="35"/>
      <c r="CW54" s="108" t="str">
        <f>IF(IFERROR(VLOOKUP(CV$3&amp;CV54,都馬連編集用!$B$13:$C$49,2,FALSE),"")=0,"",(IFERROR(VLOOKUP(CV$3&amp;CV54,都馬連編集用!$B$13:$C$49,2,FALSE),"")))</f>
        <v/>
      </c>
      <c r="CX54" s="35"/>
      <c r="CY54" s="108" t="str">
        <f>IF(IFERROR(VLOOKUP(CX$3&amp;CX54,都馬連編集用!$B$13:$C$49,2,FALSE),"")=0,"",(IFERROR(VLOOKUP(CX$3&amp;CX54,都馬連編集用!$B$13:$C$49,2,FALSE),"")))</f>
        <v/>
      </c>
      <c r="CZ54" s="35"/>
      <c r="DA54" s="108" t="str">
        <f>IF(IFERROR(VLOOKUP(CZ$3&amp;CZ54,都馬連編集用!$B$13:$C$49,2,FALSE),"")=0,"",(IFERROR(VLOOKUP(CZ$3&amp;CZ54,都馬連編集用!$B$13:$C$49,2,FALSE),"")))</f>
        <v/>
      </c>
      <c r="DB54" s="35"/>
      <c r="DC54" s="108" t="str">
        <f>IF(IFERROR(VLOOKUP(DB$3&amp;DB54,都馬連編集用!$B$13:$C$49,2,FALSE),"")=0,"",(IFERROR(VLOOKUP(DB$3&amp;DB54,都馬連編集用!$B$13:$C$49,2,FALSE),"")))</f>
        <v/>
      </c>
      <c r="DD54" s="35"/>
      <c r="DE54" s="108" t="str">
        <f>IF(IFERROR(VLOOKUP(DD$3&amp;DD54,都馬連編集用!$B$13:$C$49,2,FALSE),"")=0,"",(IFERROR(VLOOKUP(DD$3&amp;DD54,都馬連編集用!$B$13:$C$49,2,FALSE),"")))</f>
        <v/>
      </c>
      <c r="DF54" s="35"/>
      <c r="DG54" s="108" t="str">
        <f>IF(IFERROR(VLOOKUP(DF$3&amp;DF54,都馬連編集用!$B$13:$C$49,2,FALSE),"")=0,"",(IFERROR(VLOOKUP(DF$3&amp;DF54,都馬連編集用!$B$13:$C$49,2,FALSE),"")))</f>
        <v/>
      </c>
      <c r="DH54" s="35"/>
      <c r="DI54" s="108" t="str">
        <f>IF(IFERROR(VLOOKUP(DH$3&amp;DH54,都馬連編集用!$B$13:$C$49,2,FALSE),"")=0,"",(IFERROR(VLOOKUP(DH$3&amp;DH54,都馬連編集用!$B$13:$C$49,2,FALSE),"")))</f>
        <v/>
      </c>
      <c r="DJ54" s="35"/>
      <c r="DK54" s="108" t="str">
        <f>IF(IFERROR(VLOOKUP(DJ$3&amp;DJ54,都馬連編集用!$B$13:$C$49,2,FALSE),"")=0,"",(IFERROR(VLOOKUP(DJ$3&amp;DJ54,都馬連編集用!$B$13:$C$49,2,FALSE),"")))</f>
        <v/>
      </c>
      <c r="DL54" s="35"/>
      <c r="DM54" s="108" t="str">
        <f>IF(IFERROR(VLOOKUP(DL$3&amp;DL54,都馬連編集用!$B$13:$C$49,2,FALSE),"")=0,"",(IFERROR(VLOOKUP(DL$3&amp;DL54,都馬連編集用!$B$13:$C$49,2,FALSE),"")))</f>
        <v/>
      </c>
      <c r="DN54" s="35"/>
      <c r="DO54" s="108" t="str">
        <f>IF(IFERROR(VLOOKUP(DN$3&amp;DN54,都馬連編集用!$B$13:$C$49,2,FALSE),"")=0,"",(IFERROR(VLOOKUP(DN$3&amp;DN54,都馬連編集用!$B$13:$C$49,2,FALSE),"")))</f>
        <v/>
      </c>
      <c r="DP54" s="35"/>
    </row>
    <row r="55" spans="1:120" ht="29.25" customHeight="1" x14ac:dyDescent="0.15">
      <c r="K55" s="31"/>
      <c r="L55" s="79"/>
      <c r="M55" s="80"/>
      <c r="N55" s="79"/>
      <c r="O55" s="80"/>
      <c r="P55" s="79"/>
      <c r="Q55" s="80"/>
      <c r="R55" s="79"/>
      <c r="S55" s="80"/>
      <c r="T55" s="79"/>
      <c r="U55" s="80"/>
      <c r="V55" s="79"/>
      <c r="W55" s="80"/>
      <c r="X55" s="79"/>
      <c r="Y55" s="80"/>
      <c r="Z55" s="79"/>
      <c r="AA55" s="80"/>
      <c r="AB55" s="79"/>
      <c r="AC55" s="80"/>
      <c r="AD55" s="79"/>
      <c r="AE55" s="80"/>
      <c r="BD55" s="79"/>
      <c r="BE55" s="80"/>
      <c r="BF55" s="79"/>
      <c r="BG55" s="80"/>
      <c r="BH55" s="79"/>
      <c r="BI55" s="80"/>
      <c r="BJ55" s="79"/>
      <c r="BK55" s="80"/>
      <c r="BL55" s="79"/>
      <c r="BM55" s="80"/>
      <c r="BN55" s="79"/>
      <c r="BO55" s="80"/>
      <c r="BP55" s="79"/>
      <c r="BQ55" s="80"/>
      <c r="BR55" s="79"/>
      <c r="BS55" s="80"/>
      <c r="BT55" s="79"/>
      <c r="BU55" s="80"/>
      <c r="BV55" s="79"/>
      <c r="BW55" s="80"/>
    </row>
    <row r="56" spans="1:120" ht="15.75" customHeight="1" x14ac:dyDescent="0.15"/>
  </sheetData>
  <autoFilter ref="A5:XFC5" xr:uid="{C86221D0-7BC5-44FF-9923-44CEB81C323D}"/>
  <mergeCells count="110">
    <mergeCell ref="L1:M1"/>
    <mergeCell ref="N1:O1"/>
    <mergeCell ref="P1:Q1"/>
    <mergeCell ref="R1:S1"/>
    <mergeCell ref="T1:U1"/>
    <mergeCell ref="V1:W1"/>
    <mergeCell ref="AJ1:AK1"/>
    <mergeCell ref="AL1:AM1"/>
    <mergeCell ref="AN1:AO1"/>
    <mergeCell ref="AP1:AQ1"/>
    <mergeCell ref="AR1:AS1"/>
    <mergeCell ref="AT1:AU1"/>
    <mergeCell ref="X1:Y1"/>
    <mergeCell ref="Z1:AA1"/>
    <mergeCell ref="AB1:AC1"/>
    <mergeCell ref="AD1:AE1"/>
    <mergeCell ref="AF1:AG1"/>
    <mergeCell ref="AH1:AI1"/>
    <mergeCell ref="BN1:BO1"/>
    <mergeCell ref="BP1:BQ1"/>
    <mergeCell ref="BR1:BS1"/>
    <mergeCell ref="AV1:AW1"/>
    <mergeCell ref="AX1:AY1"/>
    <mergeCell ref="AZ1:BA1"/>
    <mergeCell ref="BB1:BC1"/>
    <mergeCell ref="BD1:BE1"/>
    <mergeCell ref="BF1:BG1"/>
    <mergeCell ref="DJ1:DK1"/>
    <mergeCell ref="DL1:DM1"/>
    <mergeCell ref="DN1:DO1"/>
    <mergeCell ref="CR1:CS1"/>
    <mergeCell ref="CT1:CU1"/>
    <mergeCell ref="CV1:CW1"/>
    <mergeCell ref="CX1:CY1"/>
    <mergeCell ref="CZ1:DA1"/>
    <mergeCell ref="DB1:DC1"/>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AH2:AI2"/>
    <mergeCell ref="AJ2:AK2"/>
    <mergeCell ref="AL2:AM2"/>
    <mergeCell ref="AN2:AO2"/>
    <mergeCell ref="AP2:AQ2"/>
    <mergeCell ref="AR2:AS2"/>
    <mergeCell ref="V2:W2"/>
    <mergeCell ref="X2:Y2"/>
    <mergeCell ref="Z2:AA2"/>
    <mergeCell ref="AB2:AC2"/>
    <mergeCell ref="AD2:AE2"/>
    <mergeCell ref="AF2:AG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s>
  <phoneticPr fontId="3"/>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'申込書2（馬匹・選手）'!$B$6:$B$20</xm:f>
          </x14:formula1>
          <xm:sqref>F6:F54</xm:sqref>
        </x14:dataValidation>
        <x14:dataValidation type="list" allowBlank="1" showInputMessage="1" showErrorMessage="1" xr:uid="{8D1E6693-F6A0-4CC0-9DE4-23C366843392}">
          <x14:formula1>
            <xm:f>'申込書2（馬匹・選手）'!$I$6:$I$20</xm:f>
          </x14:formula1>
          <xm:sqref>H6:H54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x14ac:dyDescent="0.15"/>
  <cols>
    <col min="1" max="1" width="19.875" customWidth="1"/>
    <col min="2" max="2" width="11" customWidth="1"/>
    <col min="3" max="3" width="41.125" customWidth="1"/>
    <col min="4" max="4" width="14.125" customWidth="1"/>
    <col min="5" max="5" width="7.625" customWidth="1"/>
    <col min="6" max="6" width="8.125" customWidth="1"/>
    <col min="7" max="7" width="16.625" customWidth="1"/>
    <col min="8" max="8" width="18.625" customWidth="1"/>
    <col min="257" max="257" width="17.375" customWidth="1"/>
    <col min="258" max="258" width="11" customWidth="1"/>
    <col min="259" max="259" width="37" customWidth="1"/>
    <col min="260" max="260" width="14.125" customWidth="1"/>
    <col min="261" max="261" width="7.625" customWidth="1"/>
    <col min="262" max="262" width="8.125" customWidth="1"/>
    <col min="263" max="263" width="16.625" customWidth="1"/>
    <col min="264" max="264" width="15.625" customWidth="1"/>
    <col min="513" max="513" width="17.375" customWidth="1"/>
    <col min="514" max="514" width="11" customWidth="1"/>
    <col min="515" max="515" width="37" customWidth="1"/>
    <col min="516" max="516" width="14.125" customWidth="1"/>
    <col min="517" max="517" width="7.625" customWidth="1"/>
    <col min="518" max="518" width="8.125" customWidth="1"/>
    <col min="519" max="519" width="16.625" customWidth="1"/>
    <col min="520" max="520" width="15.625" customWidth="1"/>
    <col min="769" max="769" width="17.375" customWidth="1"/>
    <col min="770" max="770" width="11" customWidth="1"/>
    <col min="771" max="771" width="37" customWidth="1"/>
    <col min="772" max="772" width="14.125" customWidth="1"/>
    <col min="773" max="773" width="7.625" customWidth="1"/>
    <col min="774" max="774" width="8.125" customWidth="1"/>
    <col min="775" max="775" width="16.625" customWidth="1"/>
    <col min="776" max="776" width="15.625" customWidth="1"/>
    <col min="1025" max="1025" width="17.375" customWidth="1"/>
    <col min="1026" max="1026" width="11" customWidth="1"/>
    <col min="1027" max="1027" width="37" customWidth="1"/>
    <col min="1028" max="1028" width="14.125" customWidth="1"/>
    <col min="1029" max="1029" width="7.625" customWidth="1"/>
    <col min="1030" max="1030" width="8.125" customWidth="1"/>
    <col min="1031" max="1031" width="16.625" customWidth="1"/>
    <col min="1032" max="1032" width="15.625" customWidth="1"/>
    <col min="1281" max="1281" width="17.375" customWidth="1"/>
    <col min="1282" max="1282" width="11" customWidth="1"/>
    <col min="1283" max="1283" width="37" customWidth="1"/>
    <col min="1284" max="1284" width="14.125" customWidth="1"/>
    <col min="1285" max="1285" width="7.625" customWidth="1"/>
    <col min="1286" max="1286" width="8.125" customWidth="1"/>
    <col min="1287" max="1287" width="16.625" customWidth="1"/>
    <col min="1288" max="1288" width="15.625" customWidth="1"/>
    <col min="1537" max="1537" width="17.375" customWidth="1"/>
    <col min="1538" max="1538" width="11" customWidth="1"/>
    <col min="1539" max="1539" width="37" customWidth="1"/>
    <col min="1540" max="1540" width="14.125" customWidth="1"/>
    <col min="1541" max="1541" width="7.625" customWidth="1"/>
    <col min="1542" max="1542" width="8.125" customWidth="1"/>
    <col min="1543" max="1543" width="16.625" customWidth="1"/>
    <col min="1544" max="1544" width="15.625" customWidth="1"/>
    <col min="1793" max="1793" width="17.375" customWidth="1"/>
    <col min="1794" max="1794" width="11" customWidth="1"/>
    <col min="1795" max="1795" width="37" customWidth="1"/>
    <col min="1796" max="1796" width="14.125" customWidth="1"/>
    <col min="1797" max="1797" width="7.625" customWidth="1"/>
    <col min="1798" max="1798" width="8.125" customWidth="1"/>
    <col min="1799" max="1799" width="16.625" customWidth="1"/>
    <col min="1800" max="1800" width="15.625" customWidth="1"/>
    <col min="2049" max="2049" width="17.375" customWidth="1"/>
    <col min="2050" max="2050" width="11" customWidth="1"/>
    <col min="2051" max="2051" width="37" customWidth="1"/>
    <col min="2052" max="2052" width="14.125" customWidth="1"/>
    <col min="2053" max="2053" width="7.625" customWidth="1"/>
    <col min="2054" max="2054" width="8.125" customWidth="1"/>
    <col min="2055" max="2055" width="16.625" customWidth="1"/>
    <col min="2056" max="2056" width="15.625" customWidth="1"/>
    <col min="2305" max="2305" width="17.375" customWidth="1"/>
    <col min="2306" max="2306" width="11" customWidth="1"/>
    <col min="2307" max="2307" width="37" customWidth="1"/>
    <col min="2308" max="2308" width="14.125" customWidth="1"/>
    <col min="2309" max="2309" width="7.625" customWidth="1"/>
    <col min="2310" max="2310" width="8.125" customWidth="1"/>
    <col min="2311" max="2311" width="16.625" customWidth="1"/>
    <col min="2312" max="2312" width="15.625" customWidth="1"/>
    <col min="2561" max="2561" width="17.375" customWidth="1"/>
    <col min="2562" max="2562" width="11" customWidth="1"/>
    <col min="2563" max="2563" width="37" customWidth="1"/>
    <col min="2564" max="2564" width="14.125" customWidth="1"/>
    <col min="2565" max="2565" width="7.625" customWidth="1"/>
    <col min="2566" max="2566" width="8.125" customWidth="1"/>
    <col min="2567" max="2567" width="16.625" customWidth="1"/>
    <col min="2568" max="2568" width="15.625" customWidth="1"/>
    <col min="2817" max="2817" width="17.375" customWidth="1"/>
    <col min="2818" max="2818" width="11" customWidth="1"/>
    <col min="2819" max="2819" width="37" customWidth="1"/>
    <col min="2820" max="2820" width="14.125" customWidth="1"/>
    <col min="2821" max="2821" width="7.625" customWidth="1"/>
    <col min="2822" max="2822" width="8.125" customWidth="1"/>
    <col min="2823" max="2823" width="16.625" customWidth="1"/>
    <col min="2824" max="2824" width="15.625" customWidth="1"/>
    <col min="3073" max="3073" width="17.375" customWidth="1"/>
    <col min="3074" max="3074" width="11" customWidth="1"/>
    <col min="3075" max="3075" width="37" customWidth="1"/>
    <col min="3076" max="3076" width="14.125" customWidth="1"/>
    <col min="3077" max="3077" width="7.625" customWidth="1"/>
    <col min="3078" max="3078" width="8.125" customWidth="1"/>
    <col min="3079" max="3079" width="16.625" customWidth="1"/>
    <col min="3080" max="3080" width="15.625" customWidth="1"/>
    <col min="3329" max="3329" width="17.375" customWidth="1"/>
    <col min="3330" max="3330" width="11" customWidth="1"/>
    <col min="3331" max="3331" width="37" customWidth="1"/>
    <col min="3332" max="3332" width="14.125" customWidth="1"/>
    <col min="3333" max="3333" width="7.625" customWidth="1"/>
    <col min="3334" max="3334" width="8.125" customWidth="1"/>
    <col min="3335" max="3335" width="16.625" customWidth="1"/>
    <col min="3336" max="3336" width="15.625" customWidth="1"/>
    <col min="3585" max="3585" width="17.375" customWidth="1"/>
    <col min="3586" max="3586" width="11" customWidth="1"/>
    <col min="3587" max="3587" width="37" customWidth="1"/>
    <col min="3588" max="3588" width="14.125" customWidth="1"/>
    <col min="3589" max="3589" width="7.625" customWidth="1"/>
    <col min="3590" max="3590" width="8.125" customWidth="1"/>
    <col min="3591" max="3591" width="16.625" customWidth="1"/>
    <col min="3592" max="3592" width="15.625" customWidth="1"/>
    <col min="3841" max="3841" width="17.375" customWidth="1"/>
    <col min="3842" max="3842" width="11" customWidth="1"/>
    <col min="3843" max="3843" width="37" customWidth="1"/>
    <col min="3844" max="3844" width="14.125" customWidth="1"/>
    <col min="3845" max="3845" width="7.625" customWidth="1"/>
    <col min="3846" max="3846" width="8.125" customWidth="1"/>
    <col min="3847" max="3847" width="16.625" customWidth="1"/>
    <col min="3848" max="3848" width="15.625" customWidth="1"/>
    <col min="4097" max="4097" width="17.375" customWidth="1"/>
    <col min="4098" max="4098" width="11" customWidth="1"/>
    <col min="4099" max="4099" width="37" customWidth="1"/>
    <col min="4100" max="4100" width="14.125" customWidth="1"/>
    <col min="4101" max="4101" width="7.625" customWidth="1"/>
    <col min="4102" max="4102" width="8.125" customWidth="1"/>
    <col min="4103" max="4103" width="16.625" customWidth="1"/>
    <col min="4104" max="4104" width="15.625" customWidth="1"/>
    <col min="4353" max="4353" width="17.375" customWidth="1"/>
    <col min="4354" max="4354" width="11" customWidth="1"/>
    <col min="4355" max="4355" width="37" customWidth="1"/>
    <col min="4356" max="4356" width="14.125" customWidth="1"/>
    <col min="4357" max="4357" width="7.625" customWidth="1"/>
    <col min="4358" max="4358" width="8.125" customWidth="1"/>
    <col min="4359" max="4359" width="16.625" customWidth="1"/>
    <col min="4360" max="4360" width="15.625" customWidth="1"/>
    <col min="4609" max="4609" width="17.375" customWidth="1"/>
    <col min="4610" max="4610" width="11" customWidth="1"/>
    <col min="4611" max="4611" width="37" customWidth="1"/>
    <col min="4612" max="4612" width="14.125" customWidth="1"/>
    <col min="4613" max="4613" width="7.625" customWidth="1"/>
    <col min="4614" max="4614" width="8.125" customWidth="1"/>
    <col min="4615" max="4615" width="16.625" customWidth="1"/>
    <col min="4616" max="4616" width="15.625" customWidth="1"/>
    <col min="4865" max="4865" width="17.375" customWidth="1"/>
    <col min="4866" max="4866" width="11" customWidth="1"/>
    <col min="4867" max="4867" width="37" customWidth="1"/>
    <col min="4868" max="4868" width="14.125" customWidth="1"/>
    <col min="4869" max="4869" width="7.625" customWidth="1"/>
    <col min="4870" max="4870" width="8.125" customWidth="1"/>
    <col min="4871" max="4871" width="16.625" customWidth="1"/>
    <col min="4872" max="4872" width="15.625" customWidth="1"/>
    <col min="5121" max="5121" width="17.375" customWidth="1"/>
    <col min="5122" max="5122" width="11" customWidth="1"/>
    <col min="5123" max="5123" width="37" customWidth="1"/>
    <col min="5124" max="5124" width="14.125" customWidth="1"/>
    <col min="5125" max="5125" width="7.625" customWidth="1"/>
    <col min="5126" max="5126" width="8.125" customWidth="1"/>
    <col min="5127" max="5127" width="16.625" customWidth="1"/>
    <col min="5128" max="5128" width="15.625" customWidth="1"/>
    <col min="5377" max="5377" width="17.375" customWidth="1"/>
    <col min="5378" max="5378" width="11" customWidth="1"/>
    <col min="5379" max="5379" width="37" customWidth="1"/>
    <col min="5380" max="5380" width="14.125" customWidth="1"/>
    <col min="5381" max="5381" width="7.625" customWidth="1"/>
    <col min="5382" max="5382" width="8.125" customWidth="1"/>
    <col min="5383" max="5383" width="16.625" customWidth="1"/>
    <col min="5384" max="5384" width="15.625" customWidth="1"/>
    <col min="5633" max="5633" width="17.375" customWidth="1"/>
    <col min="5634" max="5634" width="11" customWidth="1"/>
    <col min="5635" max="5635" width="37" customWidth="1"/>
    <col min="5636" max="5636" width="14.125" customWidth="1"/>
    <col min="5637" max="5637" width="7.625" customWidth="1"/>
    <col min="5638" max="5638" width="8.125" customWidth="1"/>
    <col min="5639" max="5639" width="16.625" customWidth="1"/>
    <col min="5640" max="5640" width="15.625" customWidth="1"/>
    <col min="5889" max="5889" width="17.375" customWidth="1"/>
    <col min="5890" max="5890" width="11" customWidth="1"/>
    <col min="5891" max="5891" width="37" customWidth="1"/>
    <col min="5892" max="5892" width="14.125" customWidth="1"/>
    <col min="5893" max="5893" width="7.625" customWidth="1"/>
    <col min="5894" max="5894" width="8.125" customWidth="1"/>
    <col min="5895" max="5895" width="16.625" customWidth="1"/>
    <col min="5896" max="5896" width="15.625" customWidth="1"/>
    <col min="6145" max="6145" width="17.375" customWidth="1"/>
    <col min="6146" max="6146" width="11" customWidth="1"/>
    <col min="6147" max="6147" width="37" customWidth="1"/>
    <col min="6148" max="6148" width="14.125" customWidth="1"/>
    <col min="6149" max="6149" width="7.625" customWidth="1"/>
    <col min="6150" max="6150" width="8.125" customWidth="1"/>
    <col min="6151" max="6151" width="16.625" customWidth="1"/>
    <col min="6152" max="6152" width="15.625" customWidth="1"/>
    <col min="6401" max="6401" width="17.375" customWidth="1"/>
    <col min="6402" max="6402" width="11" customWidth="1"/>
    <col min="6403" max="6403" width="37" customWidth="1"/>
    <col min="6404" max="6404" width="14.125" customWidth="1"/>
    <col min="6405" max="6405" width="7.625" customWidth="1"/>
    <col min="6406" max="6406" width="8.125" customWidth="1"/>
    <col min="6407" max="6407" width="16.625" customWidth="1"/>
    <col min="6408" max="6408" width="15.625" customWidth="1"/>
    <col min="6657" max="6657" width="17.375" customWidth="1"/>
    <col min="6658" max="6658" width="11" customWidth="1"/>
    <col min="6659" max="6659" width="37" customWidth="1"/>
    <col min="6660" max="6660" width="14.125" customWidth="1"/>
    <col min="6661" max="6661" width="7.625" customWidth="1"/>
    <col min="6662" max="6662" width="8.125" customWidth="1"/>
    <col min="6663" max="6663" width="16.625" customWidth="1"/>
    <col min="6664" max="6664" width="15.625" customWidth="1"/>
    <col min="6913" max="6913" width="17.375" customWidth="1"/>
    <col min="6914" max="6914" width="11" customWidth="1"/>
    <col min="6915" max="6915" width="37" customWidth="1"/>
    <col min="6916" max="6916" width="14.125" customWidth="1"/>
    <col min="6917" max="6917" width="7.625" customWidth="1"/>
    <col min="6918" max="6918" width="8.125" customWidth="1"/>
    <col min="6919" max="6919" width="16.625" customWidth="1"/>
    <col min="6920" max="6920" width="15.625" customWidth="1"/>
    <col min="7169" max="7169" width="17.375" customWidth="1"/>
    <col min="7170" max="7170" width="11" customWidth="1"/>
    <col min="7171" max="7171" width="37" customWidth="1"/>
    <col min="7172" max="7172" width="14.125" customWidth="1"/>
    <col min="7173" max="7173" width="7.625" customWidth="1"/>
    <col min="7174" max="7174" width="8.125" customWidth="1"/>
    <col min="7175" max="7175" width="16.625" customWidth="1"/>
    <col min="7176" max="7176" width="15.625" customWidth="1"/>
    <col min="7425" max="7425" width="17.375" customWidth="1"/>
    <col min="7426" max="7426" width="11" customWidth="1"/>
    <col min="7427" max="7427" width="37" customWidth="1"/>
    <col min="7428" max="7428" width="14.125" customWidth="1"/>
    <col min="7429" max="7429" width="7.625" customWidth="1"/>
    <col min="7430" max="7430" width="8.125" customWidth="1"/>
    <col min="7431" max="7431" width="16.625" customWidth="1"/>
    <col min="7432" max="7432" width="15.625" customWidth="1"/>
    <col min="7681" max="7681" width="17.375" customWidth="1"/>
    <col min="7682" max="7682" width="11" customWidth="1"/>
    <col min="7683" max="7683" width="37" customWidth="1"/>
    <col min="7684" max="7684" width="14.125" customWidth="1"/>
    <col min="7685" max="7685" width="7.625" customWidth="1"/>
    <col min="7686" max="7686" width="8.125" customWidth="1"/>
    <col min="7687" max="7687" width="16.625" customWidth="1"/>
    <col min="7688" max="7688" width="15.625" customWidth="1"/>
    <col min="7937" max="7937" width="17.375" customWidth="1"/>
    <col min="7938" max="7938" width="11" customWidth="1"/>
    <col min="7939" max="7939" width="37" customWidth="1"/>
    <col min="7940" max="7940" width="14.125" customWidth="1"/>
    <col min="7941" max="7941" width="7.625" customWidth="1"/>
    <col min="7942" max="7942" width="8.125" customWidth="1"/>
    <col min="7943" max="7943" width="16.625" customWidth="1"/>
    <col min="7944" max="7944" width="15.625" customWidth="1"/>
    <col min="8193" max="8193" width="17.375" customWidth="1"/>
    <col min="8194" max="8194" width="11" customWidth="1"/>
    <col min="8195" max="8195" width="37" customWidth="1"/>
    <col min="8196" max="8196" width="14.125" customWidth="1"/>
    <col min="8197" max="8197" width="7.625" customWidth="1"/>
    <col min="8198" max="8198" width="8.125" customWidth="1"/>
    <col min="8199" max="8199" width="16.625" customWidth="1"/>
    <col min="8200" max="8200" width="15.625" customWidth="1"/>
    <col min="8449" max="8449" width="17.375" customWidth="1"/>
    <col min="8450" max="8450" width="11" customWidth="1"/>
    <col min="8451" max="8451" width="37" customWidth="1"/>
    <col min="8452" max="8452" width="14.125" customWidth="1"/>
    <col min="8453" max="8453" width="7.625" customWidth="1"/>
    <col min="8454" max="8454" width="8.125" customWidth="1"/>
    <col min="8455" max="8455" width="16.625" customWidth="1"/>
    <col min="8456" max="8456" width="15.625" customWidth="1"/>
    <col min="8705" max="8705" width="17.375" customWidth="1"/>
    <col min="8706" max="8706" width="11" customWidth="1"/>
    <col min="8707" max="8707" width="37" customWidth="1"/>
    <col min="8708" max="8708" width="14.125" customWidth="1"/>
    <col min="8709" max="8709" width="7.625" customWidth="1"/>
    <col min="8710" max="8710" width="8.125" customWidth="1"/>
    <col min="8711" max="8711" width="16.625" customWidth="1"/>
    <col min="8712" max="8712" width="15.625" customWidth="1"/>
    <col min="8961" max="8961" width="17.375" customWidth="1"/>
    <col min="8962" max="8962" width="11" customWidth="1"/>
    <col min="8963" max="8963" width="37" customWidth="1"/>
    <col min="8964" max="8964" width="14.125" customWidth="1"/>
    <col min="8965" max="8965" width="7.625" customWidth="1"/>
    <col min="8966" max="8966" width="8.125" customWidth="1"/>
    <col min="8967" max="8967" width="16.625" customWidth="1"/>
    <col min="8968" max="8968" width="15.625" customWidth="1"/>
    <col min="9217" max="9217" width="17.375" customWidth="1"/>
    <col min="9218" max="9218" width="11" customWidth="1"/>
    <col min="9219" max="9219" width="37" customWidth="1"/>
    <col min="9220" max="9220" width="14.125" customWidth="1"/>
    <col min="9221" max="9221" width="7.625" customWidth="1"/>
    <col min="9222" max="9222" width="8.125" customWidth="1"/>
    <col min="9223" max="9223" width="16.625" customWidth="1"/>
    <col min="9224" max="9224" width="15.625" customWidth="1"/>
    <col min="9473" max="9473" width="17.375" customWidth="1"/>
    <col min="9474" max="9474" width="11" customWidth="1"/>
    <col min="9475" max="9475" width="37" customWidth="1"/>
    <col min="9476" max="9476" width="14.125" customWidth="1"/>
    <col min="9477" max="9477" width="7.625" customWidth="1"/>
    <col min="9478" max="9478" width="8.125" customWidth="1"/>
    <col min="9479" max="9479" width="16.625" customWidth="1"/>
    <col min="9480" max="9480" width="15.625" customWidth="1"/>
    <col min="9729" max="9729" width="17.375" customWidth="1"/>
    <col min="9730" max="9730" width="11" customWidth="1"/>
    <col min="9731" max="9731" width="37" customWidth="1"/>
    <col min="9732" max="9732" width="14.125" customWidth="1"/>
    <col min="9733" max="9733" width="7.625" customWidth="1"/>
    <col min="9734" max="9734" width="8.125" customWidth="1"/>
    <col min="9735" max="9735" width="16.625" customWidth="1"/>
    <col min="9736" max="9736" width="15.625" customWidth="1"/>
    <col min="9985" max="9985" width="17.375" customWidth="1"/>
    <col min="9986" max="9986" width="11" customWidth="1"/>
    <col min="9987" max="9987" width="37" customWidth="1"/>
    <col min="9988" max="9988" width="14.125" customWidth="1"/>
    <col min="9989" max="9989" width="7.625" customWidth="1"/>
    <col min="9990" max="9990" width="8.125" customWidth="1"/>
    <col min="9991" max="9991" width="16.625" customWidth="1"/>
    <col min="9992" max="9992" width="15.625" customWidth="1"/>
    <col min="10241" max="10241" width="17.375" customWidth="1"/>
    <col min="10242" max="10242" width="11" customWidth="1"/>
    <col min="10243" max="10243" width="37" customWidth="1"/>
    <col min="10244" max="10244" width="14.125" customWidth="1"/>
    <col min="10245" max="10245" width="7.625" customWidth="1"/>
    <col min="10246" max="10246" width="8.125" customWidth="1"/>
    <col min="10247" max="10247" width="16.625" customWidth="1"/>
    <col min="10248" max="10248" width="15.625" customWidth="1"/>
    <col min="10497" max="10497" width="17.375" customWidth="1"/>
    <col min="10498" max="10498" width="11" customWidth="1"/>
    <col min="10499" max="10499" width="37" customWidth="1"/>
    <col min="10500" max="10500" width="14.125" customWidth="1"/>
    <col min="10501" max="10501" width="7.625" customWidth="1"/>
    <col min="10502" max="10502" width="8.125" customWidth="1"/>
    <col min="10503" max="10503" width="16.625" customWidth="1"/>
    <col min="10504" max="10504" width="15.625" customWidth="1"/>
    <col min="10753" max="10753" width="17.375" customWidth="1"/>
    <col min="10754" max="10754" width="11" customWidth="1"/>
    <col min="10755" max="10755" width="37" customWidth="1"/>
    <col min="10756" max="10756" width="14.125" customWidth="1"/>
    <col min="10757" max="10757" width="7.625" customWidth="1"/>
    <col min="10758" max="10758" width="8.125" customWidth="1"/>
    <col min="10759" max="10759" width="16.625" customWidth="1"/>
    <col min="10760" max="10760" width="15.625" customWidth="1"/>
    <col min="11009" max="11009" width="17.375" customWidth="1"/>
    <col min="11010" max="11010" width="11" customWidth="1"/>
    <col min="11011" max="11011" width="37" customWidth="1"/>
    <col min="11012" max="11012" width="14.125" customWidth="1"/>
    <col min="11013" max="11013" width="7.625" customWidth="1"/>
    <col min="11014" max="11014" width="8.125" customWidth="1"/>
    <col min="11015" max="11015" width="16.625" customWidth="1"/>
    <col min="11016" max="11016" width="15.625" customWidth="1"/>
    <col min="11265" max="11265" width="17.375" customWidth="1"/>
    <col min="11266" max="11266" width="11" customWidth="1"/>
    <col min="11267" max="11267" width="37" customWidth="1"/>
    <col min="11268" max="11268" width="14.125" customWidth="1"/>
    <col min="11269" max="11269" width="7.625" customWidth="1"/>
    <col min="11270" max="11270" width="8.125" customWidth="1"/>
    <col min="11271" max="11271" width="16.625" customWidth="1"/>
    <col min="11272" max="11272" width="15.625" customWidth="1"/>
    <col min="11521" max="11521" width="17.375" customWidth="1"/>
    <col min="11522" max="11522" width="11" customWidth="1"/>
    <col min="11523" max="11523" width="37" customWidth="1"/>
    <col min="11524" max="11524" width="14.125" customWidth="1"/>
    <col min="11525" max="11525" width="7.625" customWidth="1"/>
    <col min="11526" max="11526" width="8.125" customWidth="1"/>
    <col min="11527" max="11527" width="16.625" customWidth="1"/>
    <col min="11528" max="11528" width="15.625" customWidth="1"/>
    <col min="11777" max="11777" width="17.375" customWidth="1"/>
    <col min="11778" max="11778" width="11" customWidth="1"/>
    <col min="11779" max="11779" width="37" customWidth="1"/>
    <col min="11780" max="11780" width="14.125" customWidth="1"/>
    <col min="11781" max="11781" width="7.625" customWidth="1"/>
    <col min="11782" max="11782" width="8.125" customWidth="1"/>
    <col min="11783" max="11783" width="16.625" customWidth="1"/>
    <col min="11784" max="11784" width="15.625" customWidth="1"/>
    <col min="12033" max="12033" width="17.375" customWidth="1"/>
    <col min="12034" max="12034" width="11" customWidth="1"/>
    <col min="12035" max="12035" width="37" customWidth="1"/>
    <col min="12036" max="12036" width="14.125" customWidth="1"/>
    <col min="12037" max="12037" width="7.625" customWidth="1"/>
    <col min="12038" max="12038" width="8.125" customWidth="1"/>
    <col min="12039" max="12039" width="16.625" customWidth="1"/>
    <col min="12040" max="12040" width="15.625" customWidth="1"/>
    <col min="12289" max="12289" width="17.375" customWidth="1"/>
    <col min="12290" max="12290" width="11" customWidth="1"/>
    <col min="12291" max="12291" width="37" customWidth="1"/>
    <col min="12292" max="12292" width="14.125" customWidth="1"/>
    <col min="12293" max="12293" width="7.625" customWidth="1"/>
    <col min="12294" max="12294" width="8.125" customWidth="1"/>
    <col min="12295" max="12295" width="16.625" customWidth="1"/>
    <col min="12296" max="12296" width="15.625" customWidth="1"/>
    <col min="12545" max="12545" width="17.375" customWidth="1"/>
    <col min="12546" max="12546" width="11" customWidth="1"/>
    <col min="12547" max="12547" width="37" customWidth="1"/>
    <col min="12548" max="12548" width="14.125" customWidth="1"/>
    <col min="12549" max="12549" width="7.625" customWidth="1"/>
    <col min="12550" max="12550" width="8.125" customWidth="1"/>
    <col min="12551" max="12551" width="16.625" customWidth="1"/>
    <col min="12552" max="12552" width="15.625" customWidth="1"/>
    <col min="12801" max="12801" width="17.375" customWidth="1"/>
    <col min="12802" max="12802" width="11" customWidth="1"/>
    <col min="12803" max="12803" width="37" customWidth="1"/>
    <col min="12804" max="12804" width="14.125" customWidth="1"/>
    <col min="12805" max="12805" width="7.625" customWidth="1"/>
    <col min="12806" max="12806" width="8.125" customWidth="1"/>
    <col min="12807" max="12807" width="16.625" customWidth="1"/>
    <col min="12808" max="12808" width="15.625" customWidth="1"/>
    <col min="13057" max="13057" width="17.375" customWidth="1"/>
    <col min="13058" max="13058" width="11" customWidth="1"/>
    <col min="13059" max="13059" width="37" customWidth="1"/>
    <col min="13060" max="13060" width="14.125" customWidth="1"/>
    <col min="13061" max="13061" width="7.625" customWidth="1"/>
    <col min="13062" max="13062" width="8.125" customWidth="1"/>
    <col min="13063" max="13063" width="16.625" customWidth="1"/>
    <col min="13064" max="13064" width="15.625" customWidth="1"/>
    <col min="13313" max="13313" width="17.375" customWidth="1"/>
    <col min="13314" max="13314" width="11" customWidth="1"/>
    <col min="13315" max="13315" width="37" customWidth="1"/>
    <col min="13316" max="13316" width="14.125" customWidth="1"/>
    <col min="13317" max="13317" width="7.625" customWidth="1"/>
    <col min="13318" max="13318" width="8.125" customWidth="1"/>
    <col min="13319" max="13319" width="16.625" customWidth="1"/>
    <col min="13320" max="13320" width="15.625" customWidth="1"/>
    <col min="13569" max="13569" width="17.375" customWidth="1"/>
    <col min="13570" max="13570" width="11" customWidth="1"/>
    <col min="13571" max="13571" width="37" customWidth="1"/>
    <col min="13572" max="13572" width="14.125" customWidth="1"/>
    <col min="13573" max="13573" width="7.625" customWidth="1"/>
    <col min="13574" max="13574" width="8.125" customWidth="1"/>
    <col min="13575" max="13575" width="16.625" customWidth="1"/>
    <col min="13576" max="13576" width="15.625" customWidth="1"/>
    <col min="13825" max="13825" width="17.375" customWidth="1"/>
    <col min="13826" max="13826" width="11" customWidth="1"/>
    <col min="13827" max="13827" width="37" customWidth="1"/>
    <col min="13828" max="13828" width="14.125" customWidth="1"/>
    <col min="13829" max="13829" width="7.625" customWidth="1"/>
    <col min="13830" max="13830" width="8.125" customWidth="1"/>
    <col min="13831" max="13831" width="16.625" customWidth="1"/>
    <col min="13832" max="13832" width="15.625" customWidth="1"/>
    <col min="14081" max="14081" width="17.375" customWidth="1"/>
    <col min="14082" max="14082" width="11" customWidth="1"/>
    <col min="14083" max="14083" width="37" customWidth="1"/>
    <col min="14084" max="14084" width="14.125" customWidth="1"/>
    <col min="14085" max="14085" width="7.625" customWidth="1"/>
    <col min="14086" max="14086" width="8.125" customWidth="1"/>
    <col min="14087" max="14087" width="16.625" customWidth="1"/>
    <col min="14088" max="14088" width="15.625" customWidth="1"/>
    <col min="14337" max="14337" width="17.375" customWidth="1"/>
    <col min="14338" max="14338" width="11" customWidth="1"/>
    <col min="14339" max="14339" width="37" customWidth="1"/>
    <col min="14340" max="14340" width="14.125" customWidth="1"/>
    <col min="14341" max="14341" width="7.625" customWidth="1"/>
    <col min="14342" max="14342" width="8.125" customWidth="1"/>
    <col min="14343" max="14343" width="16.625" customWidth="1"/>
    <col min="14344" max="14344" width="15.625" customWidth="1"/>
    <col min="14593" max="14593" width="17.375" customWidth="1"/>
    <col min="14594" max="14594" width="11" customWidth="1"/>
    <col min="14595" max="14595" width="37" customWidth="1"/>
    <col min="14596" max="14596" width="14.125" customWidth="1"/>
    <col min="14597" max="14597" width="7.625" customWidth="1"/>
    <col min="14598" max="14598" width="8.125" customWidth="1"/>
    <col min="14599" max="14599" width="16.625" customWidth="1"/>
    <col min="14600" max="14600" width="15.625" customWidth="1"/>
    <col min="14849" max="14849" width="17.375" customWidth="1"/>
    <col min="14850" max="14850" width="11" customWidth="1"/>
    <col min="14851" max="14851" width="37" customWidth="1"/>
    <col min="14852" max="14852" width="14.125" customWidth="1"/>
    <col min="14853" max="14853" width="7.625" customWidth="1"/>
    <col min="14854" max="14854" width="8.125" customWidth="1"/>
    <col min="14855" max="14855" width="16.625" customWidth="1"/>
    <col min="14856" max="14856" width="15.625" customWidth="1"/>
    <col min="15105" max="15105" width="17.375" customWidth="1"/>
    <col min="15106" max="15106" width="11" customWidth="1"/>
    <col min="15107" max="15107" width="37" customWidth="1"/>
    <col min="15108" max="15108" width="14.125" customWidth="1"/>
    <col min="15109" max="15109" width="7.625" customWidth="1"/>
    <col min="15110" max="15110" width="8.125" customWidth="1"/>
    <col min="15111" max="15111" width="16.625" customWidth="1"/>
    <col min="15112" max="15112" width="15.625" customWidth="1"/>
    <col min="15361" max="15361" width="17.375" customWidth="1"/>
    <col min="15362" max="15362" width="11" customWidth="1"/>
    <col min="15363" max="15363" width="37" customWidth="1"/>
    <col min="15364" max="15364" width="14.125" customWidth="1"/>
    <col min="15365" max="15365" width="7.625" customWidth="1"/>
    <col min="15366" max="15366" width="8.125" customWidth="1"/>
    <col min="15367" max="15367" width="16.625" customWidth="1"/>
    <col min="15368" max="15368" width="15.625" customWidth="1"/>
    <col min="15617" max="15617" width="17.375" customWidth="1"/>
    <col min="15618" max="15618" width="11" customWidth="1"/>
    <col min="15619" max="15619" width="37" customWidth="1"/>
    <col min="15620" max="15620" width="14.125" customWidth="1"/>
    <col min="15621" max="15621" width="7.625" customWidth="1"/>
    <col min="15622" max="15622" width="8.125" customWidth="1"/>
    <col min="15623" max="15623" width="16.625" customWidth="1"/>
    <col min="15624" max="15624" width="15.625" customWidth="1"/>
    <col min="15873" max="15873" width="17.375" customWidth="1"/>
    <col min="15874" max="15874" width="11" customWidth="1"/>
    <col min="15875" max="15875" width="37" customWidth="1"/>
    <col min="15876" max="15876" width="14.125" customWidth="1"/>
    <col min="15877" max="15877" width="7.625" customWidth="1"/>
    <col min="15878" max="15878" width="8.125" customWidth="1"/>
    <col min="15879" max="15879" width="16.625" customWidth="1"/>
    <col min="15880" max="15880" width="15.625" customWidth="1"/>
    <col min="16129" max="16129" width="17.375" customWidth="1"/>
    <col min="16130" max="16130" width="11" customWidth="1"/>
    <col min="16131" max="16131" width="37" customWidth="1"/>
    <col min="16132" max="16132" width="14.125" customWidth="1"/>
    <col min="16133" max="16133" width="7.625" customWidth="1"/>
    <col min="16134" max="16134" width="8.125" customWidth="1"/>
    <col min="16135" max="16135" width="16.625" customWidth="1"/>
    <col min="16136" max="16136" width="15.625" customWidth="1"/>
  </cols>
  <sheetData>
    <row r="1" spans="1:8" ht="22.5" customHeight="1" x14ac:dyDescent="0.2">
      <c r="A1" s="376" t="s">
        <v>24</v>
      </c>
      <c r="B1" s="376"/>
      <c r="C1" s="376"/>
      <c r="D1" s="376"/>
      <c r="E1" s="376"/>
      <c r="F1" s="376"/>
      <c r="G1" s="376"/>
      <c r="H1" s="376"/>
    </row>
    <row r="2" spans="1:8" s="15" customFormat="1" ht="23.25" customHeight="1" x14ac:dyDescent="0.2">
      <c r="A2" s="17" t="s">
        <v>29</v>
      </c>
      <c r="B2" s="16"/>
      <c r="C2" s="16"/>
      <c r="D2" s="16"/>
      <c r="E2" s="16"/>
      <c r="G2" s="16"/>
    </row>
    <row r="3" spans="1:8" ht="27.75" customHeight="1" x14ac:dyDescent="0.15">
      <c r="D3" s="377" t="s">
        <v>17</v>
      </c>
      <c r="E3" s="378"/>
      <c r="F3" s="14"/>
      <c r="G3" s="379"/>
      <c r="H3" s="380"/>
    </row>
    <row r="4" spans="1:8" ht="18" customHeight="1" x14ac:dyDescent="0.15">
      <c r="D4" s="13" t="s">
        <v>16</v>
      </c>
    </row>
    <row r="5" spans="1:8" s="9" customFormat="1" ht="34.5" customHeight="1" x14ac:dyDescent="0.15">
      <c r="A5" s="10" t="s">
        <v>15</v>
      </c>
      <c r="B5" s="12" t="s">
        <v>14</v>
      </c>
      <c r="C5" s="10" t="s">
        <v>13</v>
      </c>
      <c r="D5" s="10" t="s">
        <v>12</v>
      </c>
      <c r="E5" s="2" t="s">
        <v>11</v>
      </c>
      <c r="F5" s="11" t="s">
        <v>10</v>
      </c>
      <c r="G5" s="10" t="s">
        <v>9</v>
      </c>
      <c r="H5" s="10" t="s">
        <v>8</v>
      </c>
    </row>
    <row r="6" spans="1:8" ht="19.350000000000001" customHeight="1" x14ac:dyDescent="0.15">
      <c r="A6" s="381"/>
      <c r="B6" s="8" t="s">
        <v>7</v>
      </c>
      <c r="C6" s="383"/>
      <c r="D6" s="7" t="s">
        <v>6</v>
      </c>
      <c r="E6" s="6" t="s">
        <v>5</v>
      </c>
      <c r="F6" s="384" t="s">
        <v>4</v>
      </c>
      <c r="G6" s="380"/>
      <c r="H6" s="382" t="s">
        <v>3</v>
      </c>
    </row>
    <row r="7" spans="1:8" ht="19.350000000000001" customHeight="1" x14ac:dyDescent="0.15">
      <c r="A7" s="382"/>
      <c r="B7" s="5" t="s">
        <v>2</v>
      </c>
      <c r="C7" s="383"/>
      <c r="D7" s="4" t="s">
        <v>1</v>
      </c>
      <c r="E7" s="3" t="s">
        <v>0</v>
      </c>
      <c r="F7" s="385"/>
      <c r="G7" s="380"/>
      <c r="H7" s="382"/>
    </row>
    <row r="8" spans="1:8" ht="19.350000000000001" customHeight="1" x14ac:dyDescent="0.15">
      <c r="A8" s="381"/>
      <c r="B8" s="8" t="s">
        <v>7</v>
      </c>
      <c r="C8" s="383"/>
      <c r="D8" s="7" t="s">
        <v>6</v>
      </c>
      <c r="E8" s="6" t="s">
        <v>5</v>
      </c>
      <c r="F8" s="384" t="s">
        <v>4</v>
      </c>
      <c r="G8" s="380"/>
      <c r="H8" s="382" t="s">
        <v>3</v>
      </c>
    </row>
    <row r="9" spans="1:8" ht="19.350000000000001" customHeight="1" x14ac:dyDescent="0.15">
      <c r="A9" s="382"/>
      <c r="B9" s="5" t="s">
        <v>2</v>
      </c>
      <c r="C9" s="383"/>
      <c r="D9" s="4" t="s">
        <v>1</v>
      </c>
      <c r="E9" s="3" t="s">
        <v>0</v>
      </c>
      <c r="F9" s="385"/>
      <c r="G9" s="380"/>
      <c r="H9" s="382"/>
    </row>
    <row r="10" spans="1:8" ht="19.350000000000001" customHeight="1" x14ac:dyDescent="0.15">
      <c r="A10" s="381"/>
      <c r="B10" s="8" t="s">
        <v>7</v>
      </c>
      <c r="C10" s="383"/>
      <c r="D10" s="7" t="s">
        <v>6</v>
      </c>
      <c r="E10" s="6" t="s">
        <v>5</v>
      </c>
      <c r="F10" s="384" t="s">
        <v>4</v>
      </c>
      <c r="G10" s="380"/>
      <c r="H10" s="382" t="s">
        <v>3</v>
      </c>
    </row>
    <row r="11" spans="1:8" ht="19.350000000000001" customHeight="1" x14ac:dyDescent="0.15">
      <c r="A11" s="382"/>
      <c r="B11" s="5" t="s">
        <v>2</v>
      </c>
      <c r="C11" s="383"/>
      <c r="D11" s="4" t="s">
        <v>1</v>
      </c>
      <c r="E11" s="3" t="s">
        <v>0</v>
      </c>
      <c r="F11" s="385"/>
      <c r="G11" s="380"/>
      <c r="H11" s="382"/>
    </row>
    <row r="12" spans="1:8" ht="19.350000000000001" customHeight="1" x14ac:dyDescent="0.15">
      <c r="A12" s="381"/>
      <c r="B12" s="8" t="s">
        <v>7</v>
      </c>
      <c r="C12" s="383"/>
      <c r="D12" s="7" t="s">
        <v>6</v>
      </c>
      <c r="E12" s="6" t="s">
        <v>5</v>
      </c>
      <c r="F12" s="384" t="s">
        <v>4</v>
      </c>
      <c r="G12" s="380"/>
      <c r="H12" s="382" t="s">
        <v>3</v>
      </c>
    </row>
    <row r="13" spans="1:8" ht="19.350000000000001" customHeight="1" x14ac:dyDescent="0.15">
      <c r="A13" s="382"/>
      <c r="B13" s="5" t="s">
        <v>2</v>
      </c>
      <c r="C13" s="383"/>
      <c r="D13" s="4" t="s">
        <v>1</v>
      </c>
      <c r="E13" s="3" t="s">
        <v>0</v>
      </c>
      <c r="F13" s="385"/>
      <c r="G13" s="380"/>
      <c r="H13" s="382"/>
    </row>
    <row r="14" spans="1:8" ht="19.350000000000001" customHeight="1" x14ac:dyDescent="0.15">
      <c r="A14" s="381"/>
      <c r="B14" s="8" t="s">
        <v>7</v>
      </c>
      <c r="C14" s="383"/>
      <c r="D14" s="7" t="s">
        <v>6</v>
      </c>
      <c r="E14" s="6" t="s">
        <v>5</v>
      </c>
      <c r="F14" s="384" t="s">
        <v>4</v>
      </c>
      <c r="G14" s="380"/>
      <c r="H14" s="382" t="s">
        <v>3</v>
      </c>
    </row>
    <row r="15" spans="1:8" ht="19.350000000000001" customHeight="1" x14ac:dyDescent="0.15">
      <c r="A15" s="382"/>
      <c r="B15" s="5" t="s">
        <v>2</v>
      </c>
      <c r="C15" s="383"/>
      <c r="D15" s="4" t="s">
        <v>1</v>
      </c>
      <c r="E15" s="3" t="s">
        <v>0</v>
      </c>
      <c r="F15" s="385"/>
      <c r="G15" s="380"/>
      <c r="H15" s="382"/>
    </row>
    <row r="16" spans="1:8" ht="19.350000000000001" customHeight="1" x14ac:dyDescent="0.15">
      <c r="A16" s="381"/>
      <c r="B16" s="8" t="s">
        <v>7</v>
      </c>
      <c r="C16" s="383"/>
      <c r="D16" s="7" t="s">
        <v>6</v>
      </c>
      <c r="E16" s="6" t="s">
        <v>5</v>
      </c>
      <c r="F16" s="384" t="s">
        <v>4</v>
      </c>
      <c r="G16" s="380"/>
      <c r="H16" s="382" t="s">
        <v>3</v>
      </c>
    </row>
    <row r="17" spans="1:8" ht="19.350000000000001" customHeight="1" x14ac:dyDescent="0.15">
      <c r="A17" s="382"/>
      <c r="B17" s="5" t="s">
        <v>2</v>
      </c>
      <c r="C17" s="383"/>
      <c r="D17" s="4" t="s">
        <v>1</v>
      </c>
      <c r="E17" s="3" t="s">
        <v>0</v>
      </c>
      <c r="F17" s="385"/>
      <c r="G17" s="380"/>
      <c r="H17" s="382"/>
    </row>
    <row r="18" spans="1:8" ht="19.350000000000001" customHeight="1" x14ac:dyDescent="0.15">
      <c r="A18" s="381"/>
      <c r="B18" s="8" t="s">
        <v>7</v>
      </c>
      <c r="C18" s="383"/>
      <c r="D18" s="7" t="s">
        <v>6</v>
      </c>
      <c r="E18" s="6" t="s">
        <v>5</v>
      </c>
      <c r="F18" s="384" t="s">
        <v>4</v>
      </c>
      <c r="G18" s="380"/>
      <c r="H18" s="382" t="s">
        <v>3</v>
      </c>
    </row>
    <row r="19" spans="1:8" ht="19.350000000000001" customHeight="1" x14ac:dyDescent="0.15">
      <c r="A19" s="382"/>
      <c r="B19" s="5" t="s">
        <v>2</v>
      </c>
      <c r="C19" s="383"/>
      <c r="D19" s="4" t="s">
        <v>1</v>
      </c>
      <c r="E19" s="3" t="s">
        <v>0</v>
      </c>
      <c r="F19" s="385"/>
      <c r="G19" s="380"/>
      <c r="H19" s="382"/>
    </row>
    <row r="20" spans="1:8" ht="19.350000000000001" customHeight="1" x14ac:dyDescent="0.15">
      <c r="A20" s="381"/>
      <c r="B20" s="8" t="s">
        <v>7</v>
      </c>
      <c r="C20" s="383"/>
      <c r="D20" s="7" t="s">
        <v>6</v>
      </c>
      <c r="E20" s="6" t="s">
        <v>5</v>
      </c>
      <c r="F20" s="384" t="s">
        <v>4</v>
      </c>
      <c r="G20" s="380"/>
      <c r="H20" s="382" t="s">
        <v>3</v>
      </c>
    </row>
    <row r="21" spans="1:8" ht="19.350000000000001" customHeight="1" x14ac:dyDescent="0.15">
      <c r="A21" s="382"/>
      <c r="B21" s="5" t="s">
        <v>2</v>
      </c>
      <c r="C21" s="383"/>
      <c r="D21" s="4" t="s">
        <v>1</v>
      </c>
      <c r="E21" s="3" t="s">
        <v>0</v>
      </c>
      <c r="F21" s="385"/>
      <c r="G21" s="380"/>
      <c r="H21" s="382"/>
    </row>
    <row r="22" spans="1:8" ht="13.5" x14ac:dyDescent="0.15"/>
    <row r="23" spans="1:8" ht="17.100000000000001" customHeight="1" x14ac:dyDescent="0.15">
      <c r="B23" s="18"/>
      <c r="C23" s="18" t="s">
        <v>30</v>
      </c>
      <c r="D23" s="18"/>
      <c r="E23" s="18"/>
      <c r="F23" s="18"/>
      <c r="G23" s="18"/>
    </row>
    <row r="24" spans="1:8" ht="17.100000000000001" customHeight="1" x14ac:dyDescent="0.15">
      <c r="C24" t="s">
        <v>23</v>
      </c>
    </row>
    <row r="25" spans="1:8" ht="17.100000000000001" customHeight="1" x14ac:dyDescent="0.15">
      <c r="C25" t="s">
        <v>22</v>
      </c>
    </row>
    <row r="26" spans="1:8" ht="13.5" x14ac:dyDescent="0.15"/>
    <row r="27" spans="1:8" ht="13.5" x14ac:dyDescent="0.15">
      <c r="C27" s="373" t="s">
        <v>21</v>
      </c>
      <c r="D27" s="373"/>
      <c r="E27" s="373"/>
      <c r="F27" s="373"/>
      <c r="G27" s="373"/>
    </row>
    <row r="28" spans="1:8" ht="13.5" x14ac:dyDescent="0.15">
      <c r="C28" s="374"/>
      <c r="D28" s="374"/>
      <c r="E28" s="374"/>
      <c r="F28" s="374"/>
      <c r="G28" s="374"/>
    </row>
    <row r="29" spans="1:8" ht="13.5" x14ac:dyDescent="0.15">
      <c r="C29" s="375" t="s">
        <v>20</v>
      </c>
      <c r="D29" s="375"/>
      <c r="E29" s="375"/>
      <c r="F29" s="375"/>
      <c r="G29" s="375"/>
    </row>
    <row r="30" spans="1:8" ht="13.5" x14ac:dyDescent="0.15">
      <c r="C30" s="374"/>
      <c r="D30" s="374"/>
      <c r="E30" s="374"/>
      <c r="F30" s="374"/>
      <c r="G30" s="374"/>
    </row>
    <row r="31" spans="1:8" ht="13.5" x14ac:dyDescent="0.15">
      <c r="C31" s="375" t="s">
        <v>19</v>
      </c>
      <c r="D31" s="375"/>
      <c r="E31" s="375"/>
      <c r="F31" s="375"/>
      <c r="G31" s="375"/>
    </row>
    <row r="32" spans="1:8" ht="13.5" x14ac:dyDescent="0.15">
      <c r="C32" s="374"/>
      <c r="D32" s="374"/>
      <c r="E32" s="374"/>
      <c r="F32" s="374"/>
      <c r="G32" s="374"/>
    </row>
    <row r="33" spans="3:7" ht="13.5" x14ac:dyDescent="0.15">
      <c r="C33" s="375" t="s">
        <v>18</v>
      </c>
      <c r="D33" s="375"/>
      <c r="E33" s="375"/>
      <c r="F33" s="375"/>
      <c r="G33" s="375"/>
    </row>
    <row r="34" spans="3:7" ht="13.5" x14ac:dyDescent="0.15">
      <c r="C34" s="374"/>
      <c r="D34" s="374"/>
      <c r="E34" s="374"/>
      <c r="F34" s="374"/>
      <c r="G34" s="374"/>
    </row>
  </sheetData>
  <mergeCells count="47">
    <mergeCell ref="A20:A21"/>
    <mergeCell ref="C20:C21"/>
    <mergeCell ref="F20:F21"/>
    <mergeCell ref="G20:G21"/>
    <mergeCell ref="H20:H21"/>
    <mergeCell ref="A18:A19"/>
    <mergeCell ref="C18:C19"/>
    <mergeCell ref="F18:F19"/>
    <mergeCell ref="G18:G19"/>
    <mergeCell ref="H18:H19"/>
    <mergeCell ref="A16:A17"/>
    <mergeCell ref="C16:C17"/>
    <mergeCell ref="F16:F17"/>
    <mergeCell ref="G16:G17"/>
    <mergeCell ref="H16:H17"/>
    <mergeCell ref="A14:A15"/>
    <mergeCell ref="C14:C15"/>
    <mergeCell ref="F14:F15"/>
    <mergeCell ref="G14:G15"/>
    <mergeCell ref="H14:H15"/>
    <mergeCell ref="A12:A13"/>
    <mergeCell ref="C12:C13"/>
    <mergeCell ref="F12:F13"/>
    <mergeCell ref="G12:G13"/>
    <mergeCell ref="H12:H13"/>
    <mergeCell ref="H8:H9"/>
    <mergeCell ref="A10:A11"/>
    <mergeCell ref="C10:C11"/>
    <mergeCell ref="F10:F11"/>
    <mergeCell ref="G10:G11"/>
    <mergeCell ref="H10:H11"/>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s>
  <phoneticPr fontId="3"/>
  <pageMargins left="0.72" right="0.39370078740157483" top="0.28000000000000003" bottom="0.28000000000000003" header="0.24" footer="0.26"/>
  <pageSetup paperSize="9" scale="98"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12</vt:i4>
      </vt:variant>
    </vt:vector>
  </HeadingPairs>
  <TitlesOfParts>
    <vt:vector size="20" baseType="lpstr">
      <vt:lpstr>都馬連編集用</vt:lpstr>
      <vt:lpstr>申込書1</vt:lpstr>
      <vt:lpstr>申込書2（馬匹・選手）</vt:lpstr>
      <vt:lpstr>申込書3</vt:lpstr>
      <vt:lpstr>誓約書（団体用）</vt:lpstr>
      <vt:lpstr>申込書3-2(土曜日)</vt:lpstr>
      <vt:lpstr>申込書3-3(日曜日)</vt:lpstr>
      <vt:lpstr>誓約書(個人)</vt:lpstr>
      <vt:lpstr>申込書1!Print_Area</vt:lpstr>
      <vt:lpstr>'申込書2（馬匹・選手）'!Print_Area</vt:lpstr>
      <vt:lpstr>申込書3!Print_Area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管理</cp:lastModifiedBy>
  <cp:lastPrinted>2026-01-20T04:40:43Z</cp:lastPrinted>
  <dcterms:created xsi:type="dcterms:W3CDTF">2002-07-16T02:19:34Z</dcterms:created>
  <dcterms:modified xsi:type="dcterms:W3CDTF">2026-01-20T04:47:45Z</dcterms:modified>
</cp:coreProperties>
</file>